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jo\Desktop\"/>
    </mc:Choice>
  </mc:AlternateContent>
  <xr:revisionPtr revIDLastSave="39" documentId="13_ncr:1_{C7276EC2-6A3D-4C8D-9AD5-BB7ACC190041}" xr6:coauthVersionLast="47" xr6:coauthVersionMax="47" xr10:uidLastSave="{73971926-9BC1-496D-9023-DCC6B3954B62}"/>
  <bookViews>
    <workbookView xWindow="-120" yWindow="-120" windowWidth="29040" windowHeight="15720" tabRatio="567" activeTab="1" xr2:uid="{00000000-000D-0000-FFFF-FFFF00000000}"/>
  </bookViews>
  <sheets>
    <sheet name="INSTRUCCIONES" sheetId="1" r:id="rId1"/>
    <sheet name="Calculadora índice piscícola" sheetId="2" r:id="rId2"/>
  </sheets>
  <definedNames>
    <definedName name="_xlnm.Print_Titles" localSheetId="1">'Calculadora índice piscícola'!$A:$A,'Calculadora índice piscícola'!$1:$1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Y51" i="2" l="1"/>
  <c r="AU51" i="2"/>
  <c r="AV51" i="2" s="1"/>
  <c r="AG51" i="2"/>
  <c r="U51" i="2"/>
  <c r="V51" i="2" s="1"/>
  <c r="BF51" i="2" s="1"/>
  <c r="L51" i="2"/>
  <c r="M51" i="2" s="1"/>
  <c r="AY50" i="2"/>
  <c r="AU50" i="2"/>
  <c r="AG50" i="2"/>
  <c r="U50" i="2"/>
  <c r="V50" i="2" s="1"/>
  <c r="L50" i="2"/>
  <c r="M50" i="2" s="1"/>
  <c r="AY49" i="2"/>
  <c r="AZ49" i="2" s="1"/>
  <c r="AU49" i="2"/>
  <c r="AG49" i="2"/>
  <c r="AH49" i="2" s="1"/>
  <c r="U49" i="2"/>
  <c r="L49" i="2"/>
  <c r="M49" i="2" s="1"/>
  <c r="AY48" i="2"/>
  <c r="AZ48" i="2" s="1"/>
  <c r="AU48" i="2"/>
  <c r="AV48" i="2" s="1"/>
  <c r="AG48" i="2"/>
  <c r="AH48" i="2" s="1"/>
  <c r="U48" i="2"/>
  <c r="L48" i="2"/>
  <c r="AY47" i="2"/>
  <c r="AU47" i="2"/>
  <c r="AV47" i="2" s="1"/>
  <c r="AG47" i="2"/>
  <c r="AH47" i="2" s="1"/>
  <c r="U47" i="2"/>
  <c r="V47" i="2" s="1"/>
  <c r="L47" i="2"/>
  <c r="AY46" i="2"/>
  <c r="AU46" i="2"/>
  <c r="AV46" i="2" s="1"/>
  <c r="AG46" i="2"/>
  <c r="AH46" i="2" s="1"/>
  <c r="U46" i="2"/>
  <c r="V46" i="2" s="1"/>
  <c r="BF46" i="2" s="1"/>
  <c r="L46" i="2"/>
  <c r="M46" i="2" s="1"/>
  <c r="AY45" i="2"/>
  <c r="AZ45" i="2" s="1"/>
  <c r="AU45" i="2"/>
  <c r="AG45" i="2"/>
  <c r="AH45" i="2" s="1"/>
  <c r="U45" i="2"/>
  <c r="L45" i="2"/>
  <c r="M45" i="2" s="1"/>
  <c r="AY44" i="2"/>
  <c r="AZ44" i="2" s="1"/>
  <c r="AU44" i="2"/>
  <c r="AG44" i="2"/>
  <c r="U44" i="2"/>
  <c r="L44" i="2"/>
  <c r="M44" i="2" s="1"/>
  <c r="AY43" i="2"/>
  <c r="AZ43" i="2" s="1"/>
  <c r="AU43" i="2"/>
  <c r="AV43" i="2" s="1"/>
  <c r="AG43" i="2"/>
  <c r="U43" i="2"/>
  <c r="V43" i="2" s="1"/>
  <c r="BF43" i="2" s="1"/>
  <c r="L43" i="2"/>
  <c r="AY42" i="2"/>
  <c r="AZ42" i="2" s="1"/>
  <c r="AU42" i="2"/>
  <c r="AV42" i="2" s="1"/>
  <c r="AG42" i="2"/>
  <c r="AH42" i="2" s="1"/>
  <c r="U42" i="2"/>
  <c r="V42" i="2" s="1"/>
  <c r="BF42" i="2" s="1"/>
  <c r="L42" i="2"/>
  <c r="M42" i="2" s="1"/>
  <c r="AY41" i="2"/>
  <c r="AZ41" i="2" s="1"/>
  <c r="AU41" i="2"/>
  <c r="AG41" i="2"/>
  <c r="U41" i="2"/>
  <c r="V41" i="2" s="1"/>
  <c r="L41" i="2"/>
  <c r="M41" i="2" s="1"/>
  <c r="AY40" i="2"/>
  <c r="AU40" i="2"/>
  <c r="AG40" i="2"/>
  <c r="AH40" i="2" s="1"/>
  <c r="U40" i="2"/>
  <c r="V40" i="2" s="1"/>
  <c r="L40" i="2"/>
  <c r="M40" i="2" s="1"/>
  <c r="AY39" i="2"/>
  <c r="AU39" i="2"/>
  <c r="AV39" i="2" s="1"/>
  <c r="AG39" i="2"/>
  <c r="U39" i="2"/>
  <c r="V39" i="2" s="1"/>
  <c r="BF39" i="2" s="1"/>
  <c r="L39" i="2"/>
  <c r="AY38" i="2"/>
  <c r="AZ38" i="2" s="1"/>
  <c r="AU38" i="2"/>
  <c r="AV38" i="2" s="1"/>
  <c r="AG38" i="2"/>
  <c r="AH38" i="2" s="1"/>
  <c r="U38" i="2"/>
  <c r="L38" i="2"/>
  <c r="AY37" i="2"/>
  <c r="AU37" i="2"/>
  <c r="AV37" i="2" s="1"/>
  <c r="AG37" i="2"/>
  <c r="AH37" i="2" s="1"/>
  <c r="U37" i="2"/>
  <c r="L37" i="2"/>
  <c r="M37" i="2" s="1"/>
  <c r="AY36" i="2"/>
  <c r="AZ36" i="2" s="1"/>
  <c r="AU36" i="2"/>
  <c r="AV36" i="2" s="1"/>
  <c r="AG36" i="2"/>
  <c r="AH36" i="2" s="1"/>
  <c r="U36" i="2"/>
  <c r="V36" i="2" s="1"/>
  <c r="BF36" i="2" s="1"/>
  <c r="L36" i="2"/>
  <c r="M36" i="2" s="1"/>
  <c r="AY35" i="2"/>
  <c r="AU35" i="2"/>
  <c r="AV35" i="2" s="1"/>
  <c r="AG35" i="2"/>
  <c r="U35" i="2"/>
  <c r="L35" i="2"/>
  <c r="M35" i="2" s="1"/>
  <c r="AY34" i="2"/>
  <c r="AZ34" i="2" s="1"/>
  <c r="AU34" i="2"/>
  <c r="AV34" i="2" s="1"/>
  <c r="AG34" i="2"/>
  <c r="U34" i="2"/>
  <c r="V34" i="2" s="1"/>
  <c r="BF34" i="2" s="1"/>
  <c r="L34" i="2"/>
  <c r="M34" i="2" s="1"/>
  <c r="AY33" i="2"/>
  <c r="AZ33" i="2" s="1"/>
  <c r="AU33" i="2"/>
  <c r="AG33" i="2"/>
  <c r="AH33" i="2" s="1"/>
  <c r="U33" i="2"/>
  <c r="L33" i="2"/>
  <c r="M33" i="2" s="1"/>
  <c r="AY32" i="2"/>
  <c r="AZ32" i="2" s="1"/>
  <c r="AU32" i="2"/>
  <c r="AV32" i="2" s="1"/>
  <c r="AG32" i="2"/>
  <c r="AH32" i="2" s="1"/>
  <c r="U32" i="2"/>
  <c r="V32" i="2" s="1"/>
  <c r="BF32" i="2" s="1"/>
  <c r="L32" i="2"/>
  <c r="M32" i="2" s="1"/>
  <c r="AY31" i="2"/>
  <c r="AU31" i="2"/>
  <c r="AG31" i="2"/>
  <c r="AH31" i="2" s="1"/>
  <c r="U31" i="2"/>
  <c r="V31" i="2" s="1"/>
  <c r="L31" i="2"/>
  <c r="AY30" i="2"/>
  <c r="AU30" i="2"/>
  <c r="AV30" i="2" s="1"/>
  <c r="AG30" i="2"/>
  <c r="AH30" i="2" s="1"/>
  <c r="U30" i="2"/>
  <c r="V30" i="2" s="1"/>
  <c r="BF30" i="2" s="1"/>
  <c r="L30" i="2"/>
  <c r="M30" i="2" s="1"/>
  <c r="AY29" i="2"/>
  <c r="AZ29" i="2" s="1"/>
  <c r="AU29" i="2"/>
  <c r="AG29" i="2"/>
  <c r="AH29" i="2" s="1"/>
  <c r="U29" i="2"/>
  <c r="L29" i="2"/>
  <c r="AY28" i="2"/>
  <c r="AZ28" i="2" s="1"/>
  <c r="AU28" i="2"/>
  <c r="AV28" i="2" s="1"/>
  <c r="AG28" i="2"/>
  <c r="AH28" i="2" s="1"/>
  <c r="U28" i="2"/>
  <c r="L28" i="2"/>
  <c r="M28" i="2" s="1"/>
  <c r="AY27" i="2"/>
  <c r="AZ27" i="2" s="1"/>
  <c r="AU27" i="2"/>
  <c r="AV27" i="2" s="1"/>
  <c r="AG27" i="2"/>
  <c r="AH27" i="2" s="1"/>
  <c r="U27" i="2"/>
  <c r="V27" i="2" s="1"/>
  <c r="BF27" i="2" s="1"/>
  <c r="L27" i="2"/>
  <c r="AY26" i="2"/>
  <c r="AZ26" i="2" s="1"/>
  <c r="AU26" i="2"/>
  <c r="AV26" i="2" s="1"/>
  <c r="AG26" i="2"/>
  <c r="AH26" i="2" s="1"/>
  <c r="U26" i="2"/>
  <c r="V26" i="2" s="1"/>
  <c r="L26" i="2"/>
  <c r="M26" i="2" s="1"/>
  <c r="AY25" i="2"/>
  <c r="AZ25" i="2" s="1"/>
  <c r="AU25" i="2"/>
  <c r="AG25" i="2"/>
  <c r="U25" i="2"/>
  <c r="V25" i="2" s="1"/>
  <c r="L25" i="2"/>
  <c r="M25" i="2" s="1"/>
  <c r="AY24" i="2"/>
  <c r="AZ24" i="2" s="1"/>
  <c r="AU24" i="2"/>
  <c r="AG24" i="2"/>
  <c r="AH24" i="2" s="1"/>
  <c r="U24" i="2"/>
  <c r="V24" i="2" s="1"/>
  <c r="L24" i="2"/>
  <c r="M24" i="2" s="1"/>
  <c r="AY23" i="2"/>
  <c r="AZ23" i="2" s="1"/>
  <c r="AU23" i="2"/>
  <c r="AV23" i="2" s="1"/>
  <c r="AG23" i="2"/>
  <c r="U23" i="2"/>
  <c r="V23" i="2" s="1"/>
  <c r="BF23" i="2" s="1"/>
  <c r="L23" i="2"/>
  <c r="AY22" i="2"/>
  <c r="AZ22" i="2" s="1"/>
  <c r="AU22" i="2"/>
  <c r="AV22" i="2" s="1"/>
  <c r="AG22" i="2"/>
  <c r="AH22" i="2" s="1"/>
  <c r="U22" i="2"/>
  <c r="V22" i="2" s="1"/>
  <c r="L22" i="2"/>
  <c r="AY21" i="2"/>
  <c r="AU21" i="2"/>
  <c r="AV21" i="2" s="1"/>
  <c r="AG21" i="2"/>
  <c r="AH21" i="2" s="1"/>
  <c r="U21" i="2"/>
  <c r="V21" i="2" s="1"/>
  <c r="L21" i="2"/>
  <c r="M21" i="2" s="1"/>
  <c r="AY20" i="2"/>
  <c r="AZ20" i="2" s="1"/>
  <c r="AU20" i="2"/>
  <c r="AV20" i="2" s="1"/>
  <c r="AG20" i="2"/>
  <c r="AH20" i="2" s="1"/>
  <c r="U20" i="2"/>
  <c r="V20" i="2" s="1"/>
  <c r="BF20" i="2" s="1"/>
  <c r="L20" i="2"/>
  <c r="M20" i="2" s="1"/>
  <c r="AY19" i="2"/>
  <c r="AU19" i="2"/>
  <c r="AV19" i="2" s="1"/>
  <c r="AG19" i="2"/>
  <c r="U19" i="2"/>
  <c r="L19" i="2"/>
  <c r="M19" i="2" s="1"/>
  <c r="AY18" i="2"/>
  <c r="AZ18" i="2" s="1"/>
  <c r="AU18" i="2"/>
  <c r="AV18" i="2" s="1"/>
  <c r="AG18" i="2"/>
  <c r="U18" i="2"/>
  <c r="V18" i="2" s="1"/>
  <c r="BF18" i="2" s="1"/>
  <c r="L18" i="2"/>
  <c r="M18" i="2" s="1"/>
  <c r="AY17" i="2"/>
  <c r="AZ17" i="2" s="1"/>
  <c r="AU17" i="2"/>
  <c r="AV17" i="2" s="1"/>
  <c r="AG17" i="2"/>
  <c r="AH17" i="2" s="1"/>
  <c r="U17" i="2"/>
  <c r="L17" i="2"/>
  <c r="M17" i="2" s="1"/>
  <c r="AY16" i="2"/>
  <c r="AZ16" i="2" s="1"/>
  <c r="AU16" i="2"/>
  <c r="AV16" i="2" s="1"/>
  <c r="AG16" i="2"/>
  <c r="AH16" i="2" s="1"/>
  <c r="U16" i="2"/>
  <c r="V16" i="2" s="1"/>
  <c r="BF16" i="2" s="1"/>
  <c r="L16" i="2"/>
  <c r="M16" i="2" s="1"/>
  <c r="AY15" i="2"/>
  <c r="AZ15" i="2" s="1"/>
  <c r="AU15" i="2"/>
  <c r="AG15" i="2"/>
  <c r="AH15" i="2" s="1"/>
  <c r="U15" i="2"/>
  <c r="V15" i="2" s="1"/>
  <c r="L15" i="2"/>
  <c r="M15" i="2" s="1"/>
  <c r="AY14" i="2"/>
  <c r="AZ14" i="2" s="1"/>
  <c r="AU14" i="2"/>
  <c r="AV14" i="2" s="1"/>
  <c r="AG14" i="2"/>
  <c r="AH14" i="2" s="1"/>
  <c r="U14" i="2"/>
  <c r="V14" i="2" s="1"/>
  <c r="L14" i="2"/>
  <c r="M14" i="2" s="1"/>
  <c r="AY13" i="2"/>
  <c r="AZ13" i="2" s="1"/>
  <c r="AU13" i="2"/>
  <c r="AV13" i="2" s="1"/>
  <c r="AG13" i="2"/>
  <c r="AH13" i="2" s="1"/>
  <c r="U13" i="2"/>
  <c r="V13" i="2" s="1"/>
  <c r="L13" i="2"/>
  <c r="AY12" i="2"/>
  <c r="AZ12" i="2" s="1"/>
  <c r="AU12" i="2"/>
  <c r="AV12" i="2" s="1"/>
  <c r="AG12" i="2"/>
  <c r="AH12" i="2" s="1"/>
  <c r="U12" i="2"/>
  <c r="V12" i="2" s="1"/>
  <c r="L12" i="2"/>
  <c r="M12" i="2" s="1"/>
  <c r="AY11" i="2"/>
  <c r="AZ11" i="2" s="1"/>
  <c r="AU11" i="2"/>
  <c r="AV11" i="2" s="1"/>
  <c r="AG11" i="2"/>
  <c r="AH11" i="2" s="1"/>
  <c r="U11" i="2"/>
  <c r="V11" i="2" s="1"/>
  <c r="L11" i="2"/>
  <c r="AY10" i="2"/>
  <c r="AZ10" i="2" s="1"/>
  <c r="AU10" i="2"/>
  <c r="AV10" i="2" s="1"/>
  <c r="AG10" i="2"/>
  <c r="AH10" i="2" s="1"/>
  <c r="U10" i="2"/>
  <c r="V10" i="2" s="1"/>
  <c r="L10" i="2"/>
  <c r="M10" i="2" s="1"/>
  <c r="AY9" i="2"/>
  <c r="AZ9" i="2" s="1"/>
  <c r="AU9" i="2"/>
  <c r="AV9" i="2" s="1"/>
  <c r="AG9" i="2"/>
  <c r="U9" i="2"/>
  <c r="V9" i="2" s="1"/>
  <c r="L9" i="2"/>
  <c r="M9" i="2" s="1"/>
  <c r="AY8" i="2"/>
  <c r="AZ8" i="2" s="1"/>
  <c r="AU8" i="2"/>
  <c r="AV8" i="2" s="1"/>
  <c r="AG8" i="2"/>
  <c r="AH8" i="2" s="1"/>
  <c r="U8" i="2"/>
  <c r="V8" i="2" s="1"/>
  <c r="L8" i="2"/>
  <c r="M8" i="2" s="1"/>
  <c r="AY7" i="2"/>
  <c r="AZ7" i="2" s="1"/>
  <c r="AU7" i="2"/>
  <c r="AV7" i="2" s="1"/>
  <c r="AG7" i="2"/>
  <c r="AH7" i="2" s="1"/>
  <c r="U7" i="2"/>
  <c r="V7" i="2" s="1"/>
  <c r="L7" i="2"/>
  <c r="AY6" i="2"/>
  <c r="AZ6" i="2" s="1"/>
  <c r="AU6" i="2"/>
  <c r="AV6" i="2" s="1"/>
  <c r="AG6" i="2"/>
  <c r="AH6" i="2" s="1"/>
  <c r="U6" i="2"/>
  <c r="V6" i="2" s="1"/>
  <c r="L6" i="2"/>
  <c r="AY5" i="2"/>
  <c r="AZ5" i="2" s="1"/>
  <c r="AU5" i="2"/>
  <c r="AV5" i="2" s="1"/>
  <c r="AG5" i="2"/>
  <c r="AH5" i="2" s="1"/>
  <c r="U5" i="2"/>
  <c r="V5" i="2" s="1"/>
  <c r="L5" i="2"/>
  <c r="M5" i="2" s="1"/>
  <c r="AY4" i="2"/>
  <c r="AZ4" i="2" s="1"/>
  <c r="AU4" i="2"/>
  <c r="AV4" i="2" s="1"/>
  <c r="AG4" i="2"/>
  <c r="AH4" i="2" s="1"/>
  <c r="U4" i="2"/>
  <c r="V4" i="2" s="1"/>
  <c r="L4" i="2"/>
  <c r="M4" i="2" s="1"/>
  <c r="AY3" i="2"/>
  <c r="AZ3" i="2" s="1"/>
  <c r="AU3" i="2"/>
  <c r="AV3" i="2" s="1"/>
  <c r="AG3" i="2"/>
  <c r="AH3" i="2" s="1"/>
  <c r="U3" i="2"/>
  <c r="V3" i="2" s="1"/>
  <c r="BF3" i="2" s="1"/>
  <c r="L3" i="2"/>
  <c r="M3" i="2" s="1"/>
  <c r="AY2" i="2"/>
  <c r="AZ2" i="2" s="1"/>
  <c r="AU2" i="2"/>
  <c r="AV2" i="2" s="1"/>
  <c r="AG2" i="2"/>
  <c r="AH2" i="2" s="1"/>
  <c r="U2" i="2"/>
  <c r="V2" i="2" s="1"/>
  <c r="L2" i="2"/>
  <c r="M2" i="2" s="1"/>
  <c r="AZ51" i="2" l="1"/>
  <c r="AH51" i="2"/>
  <c r="M43" i="2"/>
  <c r="AZ40" i="2"/>
  <c r="M39" i="2"/>
  <c r="BG39" i="2" s="1"/>
  <c r="M38" i="2"/>
  <c r="BA38" i="2" s="1"/>
  <c r="AZ37" i="2"/>
  <c r="AZ35" i="2"/>
  <c r="AH34" i="2"/>
  <c r="AV15" i="2"/>
  <c r="BF15" i="2" s="1"/>
  <c r="AV45" i="2"/>
  <c r="V45" i="2"/>
  <c r="BF45" i="2" s="1"/>
  <c r="AV44" i="2"/>
  <c r="AH44" i="2"/>
  <c r="V44" i="2"/>
  <c r="BF44" i="2" s="1"/>
  <c r="AH43" i="2"/>
  <c r="AV41" i="2"/>
  <c r="BF41" i="2" s="1"/>
  <c r="AH41" i="2"/>
  <c r="AV40" i="2"/>
  <c r="BF40" i="2" s="1"/>
  <c r="V38" i="2"/>
  <c r="BF38" i="2" s="1"/>
  <c r="V37" i="2"/>
  <c r="BF37" i="2" s="1"/>
  <c r="AH35" i="2"/>
  <c r="V35" i="2"/>
  <c r="BF35" i="2" s="1"/>
  <c r="AZ31" i="2"/>
  <c r="AV31" i="2"/>
  <c r="AZ30" i="2"/>
  <c r="AV29" i="2"/>
  <c r="V17" i="2"/>
  <c r="AZ39" i="2"/>
  <c r="AH39" i="2"/>
  <c r="AV33" i="2"/>
  <c r="V33" i="2"/>
  <c r="BF33" i="2" s="1"/>
  <c r="M27" i="2"/>
  <c r="AV25" i="2"/>
  <c r="BF25" i="2" s="1"/>
  <c r="AH25" i="2"/>
  <c r="AV24" i="2"/>
  <c r="BF24" i="2" s="1"/>
  <c r="AH23" i="2"/>
  <c r="M23" i="2"/>
  <c r="BG23" i="2" s="1"/>
  <c r="M22" i="2"/>
  <c r="BG22" i="2" s="1"/>
  <c r="AZ21" i="2"/>
  <c r="AZ19" i="2"/>
  <c r="AH19" i="2"/>
  <c r="V19" i="2"/>
  <c r="BF19" i="2" s="1"/>
  <c r="AH18" i="2"/>
  <c r="M13" i="2"/>
  <c r="M11" i="2"/>
  <c r="AH9" i="2"/>
  <c r="M7" i="2"/>
  <c r="M6" i="2"/>
  <c r="AZ50" i="2"/>
  <c r="AV50" i="2"/>
  <c r="BF50" i="2" s="1"/>
  <c r="AH50" i="2"/>
  <c r="AV49" i="2"/>
  <c r="V49" i="2"/>
  <c r="BF49" i="2" s="1"/>
  <c r="V48" i="2"/>
  <c r="BF48" i="2" s="1"/>
  <c r="M48" i="2"/>
  <c r="AZ47" i="2"/>
  <c r="M47" i="2"/>
  <c r="BG47" i="2" s="1"/>
  <c r="AZ46" i="2"/>
  <c r="M31" i="2"/>
  <c r="V29" i="2"/>
  <c r="M29" i="2"/>
  <c r="V28" i="2"/>
  <c r="BF28" i="2" s="1"/>
  <c r="BG7" i="2"/>
  <c r="BF11" i="2"/>
  <c r="BF14" i="2"/>
  <c r="BF7" i="2"/>
  <c r="BF10" i="2"/>
  <c r="BF9" i="2"/>
  <c r="BG13" i="2"/>
  <c r="BF13" i="2"/>
  <c r="BF8" i="2"/>
  <c r="BF17" i="2"/>
  <c r="BF12" i="2"/>
  <c r="BF5" i="2"/>
  <c r="BF4" i="2"/>
  <c r="BF2" i="2"/>
  <c r="BA41" i="2"/>
  <c r="BA24" i="2"/>
  <c r="BG24" i="2"/>
  <c r="BA27" i="2"/>
  <c r="BA46" i="2"/>
  <c r="BG46" i="2"/>
  <c r="BA4" i="2"/>
  <c r="BG4" i="2"/>
  <c r="BA22" i="2"/>
  <c r="BF22" i="2"/>
  <c r="BG35" i="2"/>
  <c r="BA35" i="2"/>
  <c r="BG12" i="2"/>
  <c r="BA12" i="2"/>
  <c r="BA30" i="2"/>
  <c r="BG30" i="2"/>
  <c r="BA15" i="2"/>
  <c r="BG32" i="2"/>
  <c r="BA32" i="2"/>
  <c r="BG42" i="2"/>
  <c r="BA42" i="2"/>
  <c r="BA49" i="2"/>
  <c r="BG49" i="2"/>
  <c r="BG51" i="2"/>
  <c r="BA51" i="2"/>
  <c r="BG3" i="2"/>
  <c r="BA3" i="2"/>
  <c r="BA8" i="2"/>
  <c r="BG8" i="2"/>
  <c r="BA18" i="2"/>
  <c r="BG18" i="2"/>
  <c r="BA50" i="2"/>
  <c r="BG50" i="2"/>
  <c r="BA37" i="2"/>
  <c r="BG37" i="2"/>
  <c r="BG25" i="2"/>
  <c r="BA25" i="2"/>
  <c r="BA19" i="2"/>
  <c r="BG19" i="2"/>
  <c r="BG20" i="2"/>
  <c r="BA20" i="2"/>
  <c r="BA33" i="2"/>
  <c r="BG33" i="2"/>
  <c r="BF47" i="2"/>
  <c r="BA47" i="2"/>
  <c r="BG9" i="2"/>
  <c r="BA9" i="2"/>
  <c r="BG10" i="2"/>
  <c r="BA10" i="2"/>
  <c r="BA21" i="2"/>
  <c r="BG21" i="2"/>
  <c r="BG26" i="2"/>
  <c r="BA26" i="2"/>
  <c r="BA34" i="2"/>
  <c r="BG34" i="2"/>
  <c r="BA14" i="2"/>
  <c r="BG14" i="2"/>
  <c r="BA17" i="2"/>
  <c r="BG17" i="2"/>
  <c r="BA5" i="2"/>
  <c r="BG5" i="2"/>
  <c r="BG28" i="2"/>
  <c r="BA28" i="2"/>
  <c r="BG6" i="2"/>
  <c r="BF21" i="2"/>
  <c r="BF26" i="2"/>
  <c r="BF31" i="2"/>
  <c r="BA31" i="2"/>
  <c r="BG2" i="2"/>
  <c r="BA2" i="2"/>
  <c r="BA40" i="2"/>
  <c r="BG40" i="2"/>
  <c r="BF6" i="2"/>
  <c r="BA6" i="2"/>
  <c r="BA11" i="2"/>
  <c r="BG16" i="2"/>
  <c r="BA16" i="2"/>
  <c r="BG36" i="2"/>
  <c r="BA36" i="2"/>
  <c r="BG11" i="2"/>
  <c r="BG27" i="2"/>
  <c r="BA13" i="2"/>
  <c r="BA29" i="2"/>
  <c r="BA7" i="2"/>
  <c r="BA23" i="2"/>
  <c r="BA48" i="2" l="1"/>
  <c r="BG48" i="2"/>
  <c r="BE38" i="2"/>
  <c r="BA39" i="2"/>
  <c r="BG31" i="2"/>
  <c r="BF29" i="2"/>
  <c r="BG29" i="2"/>
  <c r="BG41" i="2"/>
  <c r="BG44" i="2"/>
  <c r="BG15" i="2"/>
  <c r="BA43" i="2"/>
  <c r="BA44" i="2"/>
  <c r="BB38" i="2"/>
  <c r="BG38" i="2"/>
  <c r="BG45" i="2"/>
  <c r="BA45" i="2"/>
  <c r="BG43" i="2"/>
  <c r="BB3" i="2"/>
  <c r="BE3" i="2"/>
  <c r="BB34" i="2"/>
  <c r="BE34" i="2"/>
  <c r="BE13" i="2"/>
  <c r="BB13" i="2"/>
  <c r="BE31" i="2"/>
  <c r="BB31" i="2"/>
  <c r="BB43" i="2"/>
  <c r="BE43" i="2"/>
  <c r="BE33" i="2"/>
  <c r="BB33" i="2"/>
  <c r="BE29" i="2"/>
  <c r="BB29" i="2"/>
  <c r="BB22" i="2"/>
  <c r="BE22" i="2"/>
  <c r="BE32" i="2"/>
  <c r="BB32" i="2"/>
  <c r="BE36" i="2"/>
  <c r="BB36" i="2"/>
  <c r="BB9" i="2"/>
  <c r="BE9" i="2"/>
  <c r="BE15" i="2"/>
  <c r="BB15" i="2"/>
  <c r="BB27" i="2"/>
  <c r="BE27" i="2"/>
  <c r="BB14" i="2"/>
  <c r="BE14" i="2"/>
  <c r="BB40" i="2"/>
  <c r="BE40" i="2"/>
  <c r="BE2" i="2"/>
  <c r="BB2" i="2"/>
  <c r="BE19" i="2"/>
  <c r="BB19" i="2"/>
  <c r="BE25" i="2"/>
  <c r="BB25" i="2"/>
  <c r="BB21" i="2"/>
  <c r="BE21" i="2"/>
  <c r="BB37" i="2"/>
  <c r="BE37" i="2"/>
  <c r="BE51" i="2"/>
  <c r="BB51" i="2"/>
  <c r="BE35" i="2"/>
  <c r="BB35" i="2"/>
  <c r="BE26" i="2"/>
  <c r="BB26" i="2"/>
  <c r="BE42" i="2"/>
  <c r="BB42" i="2"/>
  <c r="BE28" i="2"/>
  <c r="BB28" i="2"/>
  <c r="BE16" i="2"/>
  <c r="BB16" i="2"/>
  <c r="BB5" i="2"/>
  <c r="BE5" i="2"/>
  <c r="BE12" i="2"/>
  <c r="BB12" i="2"/>
  <c r="BE41" i="2"/>
  <c r="BB41" i="2"/>
  <c r="BE7" i="2"/>
  <c r="BB7" i="2"/>
  <c r="BE20" i="2"/>
  <c r="BB20" i="2"/>
  <c r="BE49" i="2"/>
  <c r="BB49" i="2"/>
  <c r="BE4" i="2"/>
  <c r="BB4" i="2"/>
  <c r="BE10" i="2"/>
  <c r="BB10" i="2"/>
  <c r="BB46" i="2"/>
  <c r="BE46" i="2"/>
  <c r="BE50" i="2"/>
  <c r="BB50" i="2"/>
  <c r="BB11" i="2"/>
  <c r="BE11" i="2"/>
  <c r="BE47" i="2"/>
  <c r="BB47" i="2"/>
  <c r="BE18" i="2"/>
  <c r="BB18" i="2"/>
  <c r="BB30" i="2"/>
  <c r="BE30" i="2"/>
  <c r="BB24" i="2"/>
  <c r="BE24" i="2"/>
  <c r="BE6" i="2"/>
  <c r="BB6" i="2"/>
  <c r="BE17" i="2"/>
  <c r="BB17" i="2"/>
  <c r="BE23" i="2"/>
  <c r="BB23" i="2"/>
  <c r="BB8" i="2"/>
  <c r="BE8" i="2"/>
  <c r="BB48" i="2" l="1"/>
  <c r="BE48" i="2"/>
  <c r="BE45" i="2"/>
  <c r="BB45" i="2"/>
  <c r="BE44" i="2"/>
  <c r="BB44" i="2"/>
  <c r="BE39" i="2"/>
  <c r="BB39" i="2"/>
  <c r="BD38" i="2"/>
  <c r="BC38" i="2"/>
  <c r="BD39" i="2"/>
  <c r="BC39" i="2"/>
  <c r="BD17" i="2"/>
  <c r="BC17" i="2"/>
  <c r="BD46" i="2"/>
  <c r="BC46" i="2"/>
  <c r="BC43" i="2"/>
  <c r="BD43" i="2"/>
  <c r="BC25" i="2"/>
  <c r="BD25" i="2"/>
  <c r="BD36" i="2"/>
  <c r="BC36" i="2"/>
  <c r="BD31" i="2"/>
  <c r="BC31" i="2"/>
  <c r="BC37" i="2"/>
  <c r="BD37" i="2"/>
  <c r="BD32" i="2"/>
  <c r="BC32" i="2"/>
  <c r="BD13" i="2"/>
  <c r="BC13" i="2"/>
  <c r="BC27" i="2"/>
  <c r="BD27" i="2"/>
  <c r="BC5" i="2"/>
  <c r="BD5" i="2"/>
  <c r="BC21" i="2"/>
  <c r="BD21" i="2"/>
  <c r="BD4" i="2"/>
  <c r="BC4" i="2"/>
  <c r="BC24" i="2"/>
  <c r="BD24" i="2"/>
  <c r="BD49" i="2"/>
  <c r="BC49" i="2"/>
  <c r="BD18" i="2"/>
  <c r="BC18" i="2"/>
  <c r="BD47" i="2"/>
  <c r="BC47" i="2"/>
  <c r="BD7" i="2"/>
  <c r="BC7" i="2"/>
  <c r="BD26" i="2"/>
  <c r="BC26" i="2"/>
  <c r="BD2" i="2"/>
  <c r="BC2" i="2"/>
  <c r="BD51" i="2"/>
  <c r="BC51" i="2"/>
  <c r="BD15" i="2"/>
  <c r="BC15" i="2"/>
  <c r="BD28" i="2"/>
  <c r="BC28" i="2"/>
  <c r="BD42" i="2"/>
  <c r="BC42" i="2"/>
  <c r="BD22" i="2"/>
  <c r="BC22" i="2"/>
  <c r="BD34" i="2"/>
  <c r="BC34" i="2"/>
  <c r="BC9" i="2"/>
  <c r="BD9" i="2"/>
  <c r="BD30" i="2"/>
  <c r="BC30" i="2"/>
  <c r="BD19" i="2"/>
  <c r="BC19" i="2"/>
  <c r="BD41" i="2"/>
  <c r="BC41" i="2"/>
  <c r="BD35" i="2"/>
  <c r="BC35" i="2"/>
  <c r="BD10" i="2"/>
  <c r="BC10" i="2"/>
  <c r="BD20" i="2"/>
  <c r="BC20" i="2"/>
  <c r="BC8" i="2"/>
  <c r="BD8" i="2"/>
  <c r="BC11" i="2"/>
  <c r="BD11" i="2"/>
  <c r="BD40" i="2"/>
  <c r="BC40" i="2"/>
  <c r="BD16" i="2"/>
  <c r="BC16" i="2"/>
  <c r="BD23" i="2"/>
  <c r="BC23" i="2"/>
  <c r="BD50" i="2"/>
  <c r="BC50" i="2"/>
  <c r="BC12" i="2"/>
  <c r="BD12" i="2"/>
  <c r="BD29" i="2"/>
  <c r="BC29" i="2"/>
  <c r="BD33" i="2"/>
  <c r="BC33" i="2"/>
  <c r="BD6" i="2"/>
  <c r="BC6" i="2"/>
  <c r="BD14" i="2"/>
  <c r="BC14" i="2"/>
  <c r="BC3" i="2"/>
  <c r="BD3" i="2"/>
  <c r="BC48" i="2" l="1"/>
  <c r="BD48" i="2"/>
  <c r="BD45" i="2"/>
  <c r="BC45" i="2"/>
  <c r="BD44" i="2"/>
  <c r="BC44" i="2"/>
  <c r="BI38" i="2" a="1"/>
  <c r="BI38" i="2" s="1"/>
  <c r="BH38" i="2" a="1"/>
  <c r="BH38" i="2" s="1"/>
  <c r="BI36" i="2" a="1"/>
  <c r="BI36" i="2" s="1"/>
  <c r="BH36" i="2" a="1"/>
  <c r="BH36" i="2" s="1"/>
  <c r="BI8" i="2" a="1"/>
  <c r="BI8" i="2" s="1"/>
  <c r="BH8" i="2" a="1"/>
  <c r="BH8" i="2" s="1"/>
  <c r="BI24" i="2" a="1"/>
  <c r="BI24" i="2" s="1"/>
  <c r="BH24" i="2" a="1"/>
  <c r="BH24" i="2" s="1"/>
  <c r="BI2" i="2" a="1"/>
  <c r="BI2" i="2" s="1"/>
  <c r="BH2" i="2" a="1"/>
  <c r="BH2" i="2" s="1"/>
  <c r="BI33" i="2" a="1"/>
  <c r="BI33" i="2" s="1"/>
  <c r="BH33" i="2" a="1"/>
  <c r="BH33" i="2" s="1"/>
  <c r="BI20" i="2" a="1"/>
  <c r="BI20" i="2" s="1"/>
  <c r="BH20" i="2" a="1"/>
  <c r="BH20" i="2" s="1"/>
  <c r="BI25" i="2" a="1"/>
  <c r="BI25" i="2" s="1"/>
  <c r="BH25" i="2" a="1"/>
  <c r="BH25" i="2" s="1"/>
  <c r="BI41" i="2" a="1"/>
  <c r="BI41" i="2" s="1"/>
  <c r="BH41" i="2" a="1"/>
  <c r="BH41" i="2" s="1"/>
  <c r="BI51" i="2" a="1"/>
  <c r="BI51" i="2" s="1"/>
  <c r="BH51" i="2" a="1"/>
  <c r="BH51" i="2" s="1"/>
  <c r="BH29" i="2" a="1"/>
  <c r="BH29" i="2" s="1"/>
  <c r="BI29" i="2" a="1"/>
  <c r="BI29" i="2" s="1"/>
  <c r="BI34" i="2" a="1"/>
  <c r="BI34" i="2" s="1"/>
  <c r="BH34" i="2" a="1"/>
  <c r="BH34" i="2" s="1"/>
  <c r="BI15" i="2" a="1"/>
  <c r="BI15" i="2" s="1"/>
  <c r="BH15" i="2" a="1"/>
  <c r="BH15" i="2" s="1"/>
  <c r="BI31" i="2" a="1"/>
  <c r="BI31" i="2" s="1"/>
  <c r="BH31" i="2" a="1"/>
  <c r="BH31" i="2" s="1"/>
  <c r="BH45" i="2" a="1"/>
  <c r="BH45" i="2" s="1"/>
  <c r="BI45" i="2" a="1"/>
  <c r="BI45" i="2" s="1"/>
  <c r="BI40" i="2" a="1"/>
  <c r="BI40" i="2" s="1"/>
  <c r="BH40" i="2" a="1"/>
  <c r="BH40" i="2" s="1"/>
  <c r="BI21" i="2" a="1"/>
  <c r="BI21" i="2" s="1"/>
  <c r="BH21" i="2" a="1"/>
  <c r="BH21" i="2" s="1"/>
  <c r="BH7" i="2" a="1"/>
  <c r="BH7" i="2" s="1"/>
  <c r="BI7" i="2" a="1"/>
  <c r="BI7" i="2" s="1"/>
  <c r="BI12" i="2" a="1"/>
  <c r="BI12" i="2" s="1"/>
  <c r="BH12" i="2" a="1"/>
  <c r="BH12" i="2" s="1"/>
  <c r="BI22" i="2" a="1"/>
  <c r="BI22" i="2" s="1"/>
  <c r="BH22" i="2" a="1"/>
  <c r="BH22" i="2" s="1"/>
  <c r="BI47" i="2" a="1"/>
  <c r="BI47" i="2" s="1"/>
  <c r="BH47" i="2" a="1"/>
  <c r="BH47" i="2" s="1"/>
  <c r="BI46" i="2" a="1"/>
  <c r="BI46" i="2" s="1"/>
  <c r="BH46" i="2" a="1"/>
  <c r="BH46" i="2" s="1"/>
  <c r="BI19" i="2" a="1"/>
  <c r="BI19" i="2" s="1"/>
  <c r="BH19" i="2" a="1"/>
  <c r="BH19" i="2" s="1"/>
  <c r="BI27" i="2" a="1"/>
  <c r="BI27" i="2" s="1"/>
  <c r="BH27" i="2" a="1"/>
  <c r="BH27" i="2" s="1"/>
  <c r="BI4" i="2" a="1"/>
  <c r="BI4" i="2" s="1"/>
  <c r="BH4" i="2" a="1"/>
  <c r="BH4" i="2" s="1"/>
  <c r="BI30" i="2" a="1"/>
  <c r="BI30" i="2" s="1"/>
  <c r="BH30" i="2" a="1"/>
  <c r="BH30" i="2" s="1"/>
  <c r="BH26" i="2" a="1"/>
  <c r="BH26" i="2" s="1"/>
  <c r="BI26" i="2" a="1"/>
  <c r="BI26" i="2" s="1"/>
  <c r="BH13" i="2" a="1"/>
  <c r="BH13" i="2" s="1"/>
  <c r="BI13" i="2" a="1"/>
  <c r="BI13" i="2" s="1"/>
  <c r="BI17" i="2" a="1"/>
  <c r="BI17" i="2" s="1"/>
  <c r="BH17" i="2" a="1"/>
  <c r="BH17" i="2" s="1"/>
  <c r="BI37" i="2" a="1"/>
  <c r="BI37" i="2" s="1"/>
  <c r="BH37" i="2" a="1"/>
  <c r="BH37" i="2" s="1"/>
  <c r="BI5" i="2" a="1"/>
  <c r="BI5" i="2" s="1"/>
  <c r="BH5" i="2" a="1"/>
  <c r="BH5" i="2" s="1"/>
  <c r="BI50" i="2" a="1"/>
  <c r="BI50" i="2" s="1"/>
  <c r="BH50" i="2" a="1"/>
  <c r="BH50" i="2" s="1"/>
  <c r="BH23" i="2" a="1"/>
  <c r="BH23" i="2" s="1"/>
  <c r="BI23" i="2" a="1"/>
  <c r="BI23" i="2" s="1"/>
  <c r="BH42" i="2" a="1"/>
  <c r="BH42" i="2" s="1"/>
  <c r="BI42" i="2" a="1"/>
  <c r="BI42" i="2" s="1"/>
  <c r="BI18" i="2" a="1"/>
  <c r="BI18" i="2" s="1"/>
  <c r="BH18" i="2" a="1"/>
  <c r="BH18" i="2" s="1"/>
  <c r="BI3" i="2" a="1"/>
  <c r="BI3" i="2" s="1"/>
  <c r="BH3" i="2" a="1"/>
  <c r="BH3" i="2" s="1"/>
  <c r="BI14" i="2" a="1"/>
  <c r="BI14" i="2" s="1"/>
  <c r="BH14" i="2" a="1"/>
  <c r="BH14" i="2" s="1"/>
  <c r="BH16" i="2" a="1"/>
  <c r="BH16" i="2" s="1"/>
  <c r="BI16" i="2" a="1"/>
  <c r="BI16" i="2" s="1"/>
  <c r="BI35" i="2" a="1"/>
  <c r="BI35" i="2" s="1"/>
  <c r="BH35" i="2" a="1"/>
  <c r="BH35" i="2" s="1"/>
  <c r="BI28" i="2" a="1"/>
  <c r="BI28" i="2" s="1"/>
  <c r="BH28" i="2" a="1"/>
  <c r="BH28" i="2" s="1"/>
  <c r="BI49" i="2" a="1"/>
  <c r="BI49" i="2" s="1"/>
  <c r="BH49" i="2" a="1"/>
  <c r="BH49" i="2" s="1"/>
  <c r="BH32" i="2" a="1"/>
  <c r="BH32" i="2" s="1"/>
  <c r="BI32" i="2" a="1"/>
  <c r="BI32" i="2" s="1"/>
  <c r="BI39" i="2" a="1"/>
  <c r="BI39" i="2" s="1"/>
  <c r="BH39" i="2" a="1"/>
  <c r="BH39" i="2" s="1"/>
  <c r="BI6" i="2" a="1"/>
  <c r="BI6" i="2" s="1"/>
  <c r="BH6" i="2" a="1"/>
  <c r="BH6" i="2" s="1"/>
  <c r="BH11" i="2" a="1"/>
  <c r="BH11" i="2" s="1"/>
  <c r="BI11" i="2" a="1"/>
  <c r="BI11" i="2" s="1"/>
  <c r="BI9" i="2" a="1"/>
  <c r="BI9" i="2" s="1"/>
  <c r="BH9" i="2" a="1"/>
  <c r="BH9" i="2" s="1"/>
  <c r="BH10" i="2" a="1"/>
  <c r="BH10" i="2" s="1"/>
  <c r="BI10" i="2" a="1"/>
  <c r="BI10" i="2" s="1"/>
  <c r="BI43" i="2" a="1"/>
  <c r="BI43" i="2" s="1"/>
  <c r="BH43" i="2" a="1"/>
  <c r="BH43" i="2" s="1"/>
  <c r="BI44" i="2" a="1"/>
  <c r="BI44" i="2" s="1"/>
  <c r="BH44" i="2" a="1"/>
  <c r="BH44" i="2" s="1"/>
  <c r="BI48" i="2" l="1" a="1"/>
  <c r="BI48" i="2" s="1"/>
  <c r="BH48" i="2" a="1"/>
  <c r="BH48" i="2" s="1"/>
</calcChain>
</file>

<file path=xl/sharedStrings.xml><?xml version="1.0" encoding="utf-8"?>
<sst xmlns="http://schemas.openxmlformats.org/spreadsheetml/2006/main" count="64" uniqueCount="64">
  <si>
    <t>INSTRUCCIONES PARA INTRODUCIR DATOS</t>
  </si>
  <si>
    <t>1) SOLO MODIFICAR LAS CELDAS NO COLOREADAS. En las celdas coloreadas hay fórmulas.</t>
  </si>
  <si>
    <t>2) Utilizar 1 o 0 para la presencia o ausencia, respectivamente, de las distintas especies. Solo es necesario indicar el valor 1, indicar los 0 es opcional. Los celdas con el valor 1 se resaltarán automáticamente.</t>
  </si>
  <si>
    <t>id</t>
  </si>
  <si>
    <t>AÑO</t>
  </si>
  <si>
    <t>FECHA</t>
  </si>
  <si>
    <t>HUSO</t>
  </si>
  <si>
    <t>X</t>
  </si>
  <si>
    <t>Y</t>
  </si>
  <si>
    <t>ANGUILA</t>
  </si>
  <si>
    <t>LAMPREMAR</t>
  </si>
  <si>
    <t>ESTURION</t>
  </si>
  <si>
    <t>PEJERREY</t>
  </si>
  <si>
    <t>SABALO</t>
  </si>
  <si>
    <t>SUMA_MARI</t>
  </si>
  <si>
    <t>PROTE_MARI</t>
  </si>
  <si>
    <t>LAMBREARIO</t>
  </si>
  <si>
    <t>FRAILE</t>
  </si>
  <si>
    <t>COLMILLEJA</t>
  </si>
  <si>
    <t>COLMI_ALAG</t>
  </si>
  <si>
    <t>JARABUGO</t>
  </si>
  <si>
    <t>CACHO</t>
  </si>
  <si>
    <t>ESPINOSO</t>
  </si>
  <si>
    <t>SUMA_AUTO_P</t>
  </si>
  <si>
    <t>AUTO_PROTE</t>
  </si>
  <si>
    <t>TRUCHA</t>
  </si>
  <si>
    <t>TENCA</t>
  </si>
  <si>
    <t>PARDILLA</t>
  </si>
  <si>
    <t>BOGA_COMUN</t>
  </si>
  <si>
    <t>BARBO_COMU</t>
  </si>
  <si>
    <t>BARBO_CABE</t>
  </si>
  <si>
    <t>BARBO_COMI</t>
  </si>
  <si>
    <t>BARBO_GITA</t>
  </si>
  <si>
    <t>BARBO_INDE</t>
  </si>
  <si>
    <t>CALANDINO</t>
  </si>
  <si>
    <t>SUM_AUTOC</t>
  </si>
  <si>
    <t>AUTOCTONAS</t>
  </si>
  <si>
    <t>SILURO</t>
  </si>
  <si>
    <t>LUCIOPERCA</t>
  </si>
  <si>
    <t>PERCASOL</t>
  </si>
  <si>
    <t>PEZ_GATO</t>
  </si>
  <si>
    <t>PEZ_GATO_M</t>
  </si>
  <si>
    <t>ALBURNO</t>
  </si>
  <si>
    <t>CARPA</t>
  </si>
  <si>
    <t>CARPIN</t>
  </si>
  <si>
    <t>TRUCHA_ARC</t>
  </si>
  <si>
    <t>BLACK_BASS</t>
  </si>
  <si>
    <t>LUCIO</t>
  </si>
  <si>
    <t>PSEUDORABO</t>
  </si>
  <si>
    <t>SUM_EXOT</t>
  </si>
  <si>
    <t>EXOTICAS</t>
  </si>
  <si>
    <t>GOBIO</t>
  </si>
  <si>
    <t>GAMBUSIA</t>
  </si>
  <si>
    <t>SUM_NO_IN</t>
  </si>
  <si>
    <t>NO_INFLUYE</t>
  </si>
  <si>
    <t>PROT_CONT_O_MAR</t>
  </si>
  <si>
    <t>AUTO_PROT_O_NO</t>
  </si>
  <si>
    <t>MALO</t>
  </si>
  <si>
    <t>DEFICIENTE</t>
  </si>
  <si>
    <t>ACEPTABLE</t>
  </si>
  <si>
    <t>BUENO</t>
  </si>
  <si>
    <t>EXCELENTE</t>
  </si>
  <si>
    <t>IND_PIC_NUM</t>
  </si>
  <si>
    <t>IND_PISC_CAT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</si>
</sst>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4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99"/>
        <bgColor rgb="FFEBF1DE"/>
      </patternFill>
    </fill>
    <fill>
      <patternFill patternType="solid">
        <fgColor rgb="FFD9D9D9"/>
        <bgColor rgb="FFDDD9C3"/>
      </patternFill>
    </fill>
    <fill>
      <patternFill patternType="solid">
        <fgColor rgb="FFDBEEF4"/>
        <bgColor rgb="FFEBF1DE"/>
      </patternFill>
    </fill>
    <fill>
      <patternFill patternType="solid">
        <fgColor rgb="FFEBF1DE"/>
        <bgColor rgb="FFDBEEF4"/>
      </patternFill>
    </fill>
    <fill>
      <patternFill patternType="solid">
        <fgColor rgb="FFE6E0EC"/>
        <bgColor rgb="FFF2DCDB"/>
      </patternFill>
    </fill>
    <fill>
      <patternFill patternType="solid">
        <fgColor rgb="FFF2DCDB"/>
        <bgColor rgb="FFE6E0EC"/>
      </patternFill>
    </fill>
    <fill>
      <patternFill patternType="solid">
        <fgColor rgb="FFDDD9C3"/>
        <bgColor rgb="FFD9D9D9"/>
      </patternFill>
    </fill>
    <fill>
      <patternFill patternType="solid">
        <fgColor rgb="FFFF0000"/>
        <bgColor rgb="FFC00000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969696"/>
      </patternFill>
    </fill>
    <fill>
      <patternFill patternType="solid">
        <fgColor rgb="FF00B0F0"/>
        <bgColor rgb="FF33CCCC"/>
      </patternFill>
    </fill>
    <fill>
      <patternFill patternType="solid">
        <fgColor rgb="FF8064A2"/>
        <bgColor rgb="FF80808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</cellXfs>
  <cellStyles count="1">
    <cellStyle name="Normal" xfId="0" builtinId="0"/>
  </cellStyles>
  <dxfs count="7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  <strike val="0"/>
        <color rgb="FFC00000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9D9D9"/>
          <bgColor rgb="FFDDD9C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9D9D9"/>
          <bgColor rgb="FFDDD9C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E6E0EC"/>
          <bgColor rgb="FFF2DC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E6E0EC"/>
          <bgColor rgb="FFF2DC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F2DCDB"/>
          <bgColor rgb="FFE6E0E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F2DCDB"/>
          <bgColor rgb="FFE6E0E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BEEF4"/>
          <bgColor rgb="FFEBF1D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DBEEF4"/>
          <bgColor rgb="FFEBF1D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EBF1DE"/>
          <bgColor rgb="FFDBEEF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EBF1DE"/>
          <bgColor rgb="FFDBEEF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DDD9C3"/>
          <bgColor rgb="FFD9D9D9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E6E0EC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B7DEE8"/>
      <rgbColor rgb="FFFF99CC"/>
      <rgbColor rgb="FFCC99FF"/>
      <rgbColor rgb="FFF2DCDB"/>
      <rgbColor rgb="FF3366FF"/>
      <rgbColor rgb="FF33CCCC"/>
      <rgbColor rgb="FF92D050"/>
      <rgbColor rgb="FFFFC000"/>
      <rgbColor rgb="FFFF9900"/>
      <rgbColor rgb="FFFF6600"/>
      <rgbColor rgb="FF8064A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594172</xdr:colOff>
      <xdr:row>40</xdr:row>
      <xdr:rowOff>8198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98F369-E906-D21C-8463-A7855F4DF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09382"/>
          <a:ext cx="8169348" cy="667569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04217-C43F-4087-9D9D-D331DD73242B}" name="Tabla1" displayName="Tabla1" ref="A1:BI51" totalsRowShown="0" dataDxfId="74" headerRowBorderDxfId="75" tableBorderDxfId="73" totalsRowBorderDxfId="72">
  <autoFilter ref="A1:BI51" xr:uid="{6DB04217-C43F-4087-9D9D-D331DD73242B}"/>
  <tableColumns count="61">
    <tableColumn id="1" xr3:uid="{2D99DCE8-214B-4F3D-B138-1529B9FA7F11}" name="id" dataDxfId="71"/>
    <tableColumn id="2" xr3:uid="{B744D966-83D8-4A54-A3B9-CFA83CC83D45}" name="AÑO" dataDxfId="70"/>
    <tableColumn id="3" xr3:uid="{5612757B-3B21-4D1B-8860-CF196299E249}" name="FECHA" dataDxfId="69"/>
    <tableColumn id="4" xr3:uid="{C8949FCA-A0FC-4134-8560-0DA54B40DC3D}" name="HUSO" dataDxfId="68"/>
    <tableColumn id="5" xr3:uid="{CD069DE9-633F-4F8D-A77F-5FE060ECDC0D}" name="X" dataDxfId="67"/>
    <tableColumn id="6" xr3:uid="{24BFE6E9-85E0-4BE3-8D31-CFA95AF39B0A}" name="Y" dataDxfId="66"/>
    <tableColumn id="7" xr3:uid="{F0F712E2-2E88-46C8-9E1E-FA9F9D6E035C}" name="ANGUILA" dataDxfId="65"/>
    <tableColumn id="8" xr3:uid="{1BF234F9-B255-4756-94C5-C05FEC8732F0}" name="LAMPREMAR" dataDxfId="64"/>
    <tableColumn id="9" xr3:uid="{5AD13C06-A33F-4362-9FE0-978D61397377}" name="ESTURION" dataDxfId="63"/>
    <tableColumn id="10" xr3:uid="{FCD96F09-3E5A-4D2A-8FAA-5B07FDA51AFF}" name="PEJERREY" dataDxfId="62"/>
    <tableColumn id="11" xr3:uid="{06C5AA0B-AA49-4C71-9FFA-610115E10424}" name="SABALO" dataDxfId="61"/>
    <tableColumn id="12" xr3:uid="{44C1D8D7-779C-4E2D-8BC8-39D422C7A8C3}" name="SUMA_MARI" dataDxfId="60">
      <calculatedColumnFormula>SUM(G2:K2)</calculatedColumnFormula>
    </tableColumn>
    <tableColumn id="13" xr3:uid="{7C5299D8-A123-4EF0-8494-16288F28DE60}" name="PROTE_MARI" dataDxfId="59">
      <calculatedColumnFormula>NOT(L2=0)</calculatedColumnFormula>
    </tableColumn>
    <tableColumn id="14" xr3:uid="{3FD8F8A8-62E5-4B1E-A81C-8F28F2A79C38}" name="LAMBREARIO" dataDxfId="58"/>
    <tableColumn id="15" xr3:uid="{1236EA79-F6BA-4E80-B4C0-BFFB2BD8B9DF}" name="FRAILE" dataDxfId="57"/>
    <tableColumn id="16" xr3:uid="{DFA56BF6-F0D4-48AA-8C1A-32483FE89B00}" name="COLMILLEJA" dataDxfId="56"/>
    <tableColumn id="17" xr3:uid="{438B2E0E-E15F-4973-9443-FD042644103F}" name="COLMI_ALAG" dataDxfId="55"/>
    <tableColumn id="18" xr3:uid="{C734CE74-8BC1-430A-B271-2DD812D2759D}" name="JARABUGO" dataDxfId="54"/>
    <tableColumn id="19" xr3:uid="{D608ABD1-4994-455C-849E-F042F8ED6DB1}" name="CACHO" dataDxfId="53"/>
    <tableColumn id="20" xr3:uid="{006795CE-4EAD-4F24-A715-159FA663F039}" name="ESPINOSO" dataDxfId="52"/>
    <tableColumn id="21" xr3:uid="{903B8924-9CD6-46D2-872E-F6B0AD1AA410}" name="SUMA_AUTO_P" dataDxfId="51">
      <calculatedColumnFormula>SUM(N2:T2)</calculatedColumnFormula>
    </tableColumn>
    <tableColumn id="22" xr3:uid="{201AAD1E-6CF4-4E95-979E-52DBE7977AD2}" name="AUTO_PROTE" dataDxfId="50">
      <calculatedColumnFormula>NOT(U2=0)</calculatedColumnFormula>
    </tableColumn>
    <tableColumn id="23" xr3:uid="{2DB3EAD8-B536-45EC-9832-EF62668A835B}" name="TRUCHA" dataDxfId="49"/>
    <tableColumn id="24" xr3:uid="{D4A07A7D-EC4C-4CC5-B779-08620365424A}" name="TENCA" dataDxfId="48"/>
    <tableColumn id="25" xr3:uid="{8E742A55-04F1-4415-B044-E2C76B9A3845}" name="PARDILLA" dataDxfId="47"/>
    <tableColumn id="26" xr3:uid="{5131B01F-CA47-48D1-8149-5FB56E221CAD}" name="BOGA_COMUN" dataDxfId="46"/>
    <tableColumn id="27" xr3:uid="{8F20DDEE-BD1F-4518-8BEB-204825FE4AD9}" name="BARBO_COMU" dataDxfId="45"/>
    <tableColumn id="28" xr3:uid="{019B5985-87A0-45D8-8079-3D51896D0855}" name="BARBO_CABE" dataDxfId="44"/>
    <tableColumn id="29" xr3:uid="{3FB6CED3-21DA-4FD0-B1EA-79FD4E3008CF}" name="BARBO_COMI" dataDxfId="43"/>
    <tableColumn id="30" xr3:uid="{67A61887-E31B-43DB-8CBD-3394EB0B1328}" name="BARBO_GITA" dataDxfId="42"/>
    <tableColumn id="31" xr3:uid="{0FA89699-7997-47A8-95B1-2749216D8914}" name="BARBO_INDE" dataDxfId="41"/>
    <tableColumn id="32" xr3:uid="{F4E22AF2-3289-4807-BAF4-824A21C75A8B}" name="CALANDINO" dataDxfId="40"/>
    <tableColumn id="33" xr3:uid="{FB805CE2-4C47-454C-BE88-E828E731F875}" name="SUM_AUTOC" dataDxfId="39">
      <calculatedColumnFormula>SUM(W2:AF2)</calculatedColumnFormula>
    </tableColumn>
    <tableColumn id="34" xr3:uid="{85F9CFC5-7E89-4323-9CB5-E29680AFF678}" name="AUTOCTONAS" dataDxfId="38">
      <calculatedColumnFormula>NOT(AG2=0)</calculatedColumnFormula>
    </tableColumn>
    <tableColumn id="35" xr3:uid="{29AEE6A2-E328-4867-B435-F7931D1D3805}" name="SILURO" dataDxfId="37"/>
    <tableColumn id="36" xr3:uid="{1139BBFD-CA6A-4C4C-BC7C-71DA10A26916}" name="LUCIOPERCA" dataDxfId="36"/>
    <tableColumn id="37" xr3:uid="{463B5184-6B6C-49EB-BBB6-C0E40B67AEEB}" name="PERCASOL" dataDxfId="35"/>
    <tableColumn id="38" xr3:uid="{CCF89882-459B-411C-A77A-D739D8DFC52D}" name="PEZ_GATO" dataDxfId="34"/>
    <tableColumn id="39" xr3:uid="{E002D5C3-14CE-4C6B-82D7-D5CF9434F2B1}" name="PEZ_GATO_M" dataDxfId="33"/>
    <tableColumn id="40" xr3:uid="{333F7244-C0A5-4A45-966C-15DF3ABEE6C0}" name="ALBURNO" dataDxfId="32"/>
    <tableColumn id="41" xr3:uid="{2F8468DD-691F-4208-80B4-30B82654BFFD}" name="CARPA" dataDxfId="31"/>
    <tableColumn id="42" xr3:uid="{8A0E007C-AA4B-4426-BCD2-B1CC893A0565}" name="CARPIN" dataDxfId="30"/>
    <tableColumn id="43" xr3:uid="{4BA0A46D-0306-4B28-AEA1-5D8DEAB94EE1}" name="TRUCHA_ARC" dataDxfId="29"/>
    <tableColumn id="44" xr3:uid="{FA383380-8B70-4D1F-B2C5-586BDE52A015}" name="BLACK_BASS" dataDxfId="28"/>
    <tableColumn id="45" xr3:uid="{27466B1B-C1B7-44F3-BA77-63C902C26BE8}" name="LUCIO" dataDxfId="27"/>
    <tableColumn id="46" xr3:uid="{5F41E88E-26B8-4177-9E65-5B489DF270ED}" name="PSEUDORABO" dataDxfId="26"/>
    <tableColumn id="47" xr3:uid="{966ECA77-4DFC-480D-807F-F050AFBCA7CC}" name="SUM_EXOT" dataDxfId="25">
      <calculatedColumnFormula>SUM(AI2:AT2)</calculatedColumnFormula>
    </tableColumn>
    <tableColumn id="48" xr3:uid="{B0770225-7B4C-4F6C-9039-1C3D6A3E9836}" name="EXOTICAS" dataDxfId="24">
      <calculatedColumnFormula>NOT(AU2=0)</calculatedColumnFormula>
    </tableColumn>
    <tableColumn id="49" xr3:uid="{6CF371C8-85C2-4A5C-9986-43AF24D9A6E0}" name="GOBIO" dataDxfId="23"/>
    <tableColumn id="50" xr3:uid="{B9C4C2F6-8EE3-4670-9D94-980FE17C69F7}" name="GAMBUSIA" dataDxfId="22"/>
    <tableColumn id="51" xr3:uid="{4B1EAABE-6D66-4F63-BBD8-24CA65528A0B}" name="SUM_NO_IN" dataDxfId="21">
      <calculatedColumnFormula>SUM(AW2:AX2)</calculatedColumnFormula>
    </tableColumn>
    <tableColumn id="52" xr3:uid="{AC3EB45B-29AC-481C-9D7E-D394DC4C9687}" name="NO_INFLUYE" dataDxfId="20">
      <calculatedColumnFormula>NOT(AY2=0)</calculatedColumnFormula>
    </tableColumn>
    <tableColumn id="53" xr3:uid="{AB204324-732E-4165-88D0-3148E07E9B27}" name="PROT_CONT_O_MAR" dataDxfId="19">
      <calculatedColumnFormula>OR(M2=TRUE(),V2=TRUE())</calculatedColumnFormula>
    </tableColumn>
    <tableColumn id="54" xr3:uid="{BB744DB0-CB3E-4075-9C35-9A6F06B7DA8C}" name="AUTO_PROT_O_NO" dataDxfId="18">
      <calculatedColumnFormula>OR(BA2=TRUE(),AH2=TRUE())</calculatedColumnFormula>
    </tableColumn>
    <tableColumn id="55" xr3:uid="{D169340B-5F6C-4D1C-A04E-8AF3F5FFB16D}" name="MALO" dataDxfId="17">
      <calculatedColumnFormula>AND(BB2=FALSE(),AV2=TRUE())</calculatedColumnFormula>
    </tableColumn>
    <tableColumn id="56" xr3:uid="{2855F1E7-7C57-4BB0-8842-74B73D26DA99}" name="DEFICIENTE" dataDxfId="16">
      <calculatedColumnFormula>AND(BB2=TRUE(),AV2=TRUE())</calculatedColumnFormula>
    </tableColumn>
    <tableColumn id="57" xr3:uid="{A3AA98BF-291D-4A2B-B36B-BA01F41C5C3D}" name="ACEPTABLE" dataDxfId="15">
      <calculatedColumnFormula>AND(BA2=FALSE(),AV2=FALSE())</calculatedColumnFormula>
    </tableColumn>
    <tableColumn id="58" xr3:uid="{4CB3C55A-03CE-40CD-AB32-1681028D2647}" name="BUENO" dataDxfId="14">
      <calculatedColumnFormula>AND(V2=TRUE(),AV2=FALSE())</calculatedColumnFormula>
    </tableColumn>
    <tableColumn id="59" xr3:uid="{BC851AAC-2D8D-4E70-8CB2-20D38306B21A}" name="EXCELENTE" dataDxfId="13">
      <calculatedColumnFormula>AND(M2=TRUE(),AV2=FALSE())</calculatedColumnFormula>
    </tableColumn>
    <tableColumn id="60" xr3:uid="{4FD17EDE-9424-4AE4-AAE5-FFF9379313DF}" name="IND_PIC_NUM" dataDxfId="12">
      <calculatedColumnFormula array="1">_xlfn.IFS(BC2=TRUE(),1,BD2=TRUE(),2,BE2=TRUE(),3,BF2=TRUE(),4,BG2=TRUE(),5)</calculatedColumnFormula>
    </tableColumn>
    <tableColumn id="61" xr3:uid="{A6DE7C71-ACB5-4C25-AE20-45BFF7081256}" name="IND_PISC_CAT" dataDxfId="11">
      <calculatedColumnFormula array="1">_xlfn.IFS(BC2=TRUE(),"Malo",BD2=TRUE(),"Deficiente",BE2=TRUE(),"Aceptable",BF2=TRUE(),"Bueno",BG2=TRUE(),"Excelente")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3"/>
  <sheetViews>
    <sheetView zoomScale="85" zoomScaleNormal="85" workbookViewId="0">
      <selection activeCell="F17" sqref="F17"/>
    </sheetView>
  </sheetViews>
  <sheetFormatPr baseColWidth="10" defaultColWidth="10.7109375" defaultRowHeight="15" x14ac:dyDescent="0.25"/>
  <cols>
    <col min="1" max="1" width="23.5703125" customWidth="1"/>
    <col min="2" max="2" width="90" customWidth="1"/>
  </cols>
  <sheetData>
    <row r="1" spans="1:2" ht="15" customHeight="1" x14ac:dyDescent="0.25">
      <c r="A1" s="39" t="s">
        <v>0</v>
      </c>
      <c r="B1" s="39"/>
    </row>
    <row r="2" spans="1:2" s="1" customFormat="1" ht="15" customHeight="1" x14ac:dyDescent="0.25">
      <c r="A2" s="40" t="s">
        <v>1</v>
      </c>
      <c r="B2" s="40"/>
    </row>
    <row r="3" spans="1:2" s="1" customFormat="1" ht="27.75" customHeight="1" x14ac:dyDescent="0.25">
      <c r="A3" s="40" t="s">
        <v>2</v>
      </c>
      <c r="B3" s="40"/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7" orientation="portrait" horizontalDpi="300" verticalDpi="300"/>
  <headerFooter>
    <oddHeader>&amp;LLibro: &amp;F&amp;CHoja: &amp;A&amp;RPágina &amp;P de &amp;N
Fecha  de impresión: &amp;D</oddHeader>
    <oddFooter>&amp;LUbicación &amp;Z&amp;F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7DEE8"/>
  </sheetPr>
  <dimension ref="A1:AMJ51"/>
  <sheetViews>
    <sheetView tabSelected="1" topLeftCell="A21" zoomScale="85" zoomScaleNormal="85" zoomScalePageLayoutView="55" workbookViewId="0">
      <selection activeCell="F56" sqref="F56"/>
    </sheetView>
  </sheetViews>
  <sheetFormatPr baseColWidth="10" defaultColWidth="10.7109375" defaultRowHeight="15" x14ac:dyDescent="0.25"/>
  <cols>
    <col min="1" max="5" width="10.7109375" style="2"/>
    <col min="7" max="7" width="10.85546875" style="2" customWidth="1"/>
    <col min="8" max="8" width="14.140625" style="2" customWidth="1"/>
    <col min="9" max="9" width="12" style="2" customWidth="1"/>
    <col min="10" max="10" width="11.28515625" style="2" customWidth="1"/>
    <col min="11" max="11" width="10.7109375" style="2"/>
    <col min="12" max="12" width="14" style="2" customWidth="1"/>
    <col min="13" max="13" width="14.28515625" style="2" customWidth="1"/>
    <col min="14" max="14" width="14.42578125" style="2" customWidth="1"/>
    <col min="15" max="15" width="10.7109375" style="2"/>
    <col min="16" max="16" width="13.140625" style="2" customWidth="1"/>
    <col min="17" max="17" width="14.140625" style="2" customWidth="1"/>
    <col min="18" max="18" width="12.5703125" style="2" customWidth="1"/>
    <col min="19" max="19" width="10.7109375" style="2"/>
    <col min="20" max="20" width="11.7109375" style="2" customWidth="1"/>
    <col min="21" max="21" width="16.28515625" style="2" customWidth="1"/>
    <col min="22" max="22" width="14.5703125" style="2" customWidth="1"/>
    <col min="23" max="24" width="10.7109375" style="2"/>
    <col min="25" max="25" width="11.28515625" style="2" customWidth="1"/>
    <col min="26" max="26" width="16" style="2" customWidth="1"/>
    <col min="27" max="27" width="15.5703125" style="2" customWidth="1"/>
    <col min="28" max="28" width="14.5703125" style="2" customWidth="1"/>
    <col min="29" max="29" width="14.85546875" style="2" customWidth="1"/>
    <col min="30" max="30" width="14.28515625" style="2" customWidth="1"/>
    <col min="31" max="31" width="14.42578125" style="2" customWidth="1"/>
    <col min="32" max="32" width="14" style="2" customWidth="1"/>
    <col min="33" max="33" width="14.140625" style="2" customWidth="1"/>
    <col min="34" max="34" width="15" style="2" customWidth="1"/>
    <col min="35" max="35" width="9.42578125" style="2" customWidth="1"/>
    <col min="36" max="36" width="13.5703125" style="2" customWidth="1"/>
    <col min="37" max="37" width="11.7109375" style="2" customWidth="1"/>
    <col min="38" max="38" width="12.140625" style="2" customWidth="1"/>
    <col min="39" max="39" width="16.42578125" style="2" customWidth="1"/>
    <col min="40" max="40" width="11.5703125" style="2" customWidth="1"/>
    <col min="41" max="42" width="10.7109375" style="2"/>
    <col min="43" max="43" width="14.5703125" style="2" customWidth="1"/>
    <col min="44" max="44" width="14.140625" style="2" customWidth="1"/>
    <col min="45" max="45" width="10.7109375" style="2"/>
    <col min="46" max="46" width="15.140625" style="2" customWidth="1"/>
    <col min="47" max="47" width="12.7109375" style="2" customWidth="1"/>
    <col min="48" max="48" width="11.85546875" style="2" customWidth="1"/>
    <col min="49" max="49" width="10.7109375" style="2"/>
    <col min="50" max="50" width="12.5703125" style="2" customWidth="1"/>
    <col min="51" max="51" width="13.7109375" style="2" customWidth="1"/>
    <col min="52" max="52" width="14.42578125" style="2" customWidth="1"/>
    <col min="53" max="53" width="20.85546875" style="2" customWidth="1"/>
    <col min="54" max="54" width="19.7109375" style="2" customWidth="1"/>
    <col min="55" max="55" width="11.85546875" style="2" customWidth="1"/>
    <col min="56" max="56" width="13" style="2" customWidth="1"/>
    <col min="57" max="57" width="12.5703125" style="2" customWidth="1"/>
    <col min="58" max="58" width="11.85546875" style="2" customWidth="1"/>
    <col min="59" max="59" width="13.7109375" style="2" customWidth="1"/>
    <col min="60" max="60" width="15.28515625" style="2" customWidth="1"/>
    <col min="61" max="61" width="15.140625" style="2" customWidth="1"/>
    <col min="62" max="967" width="10.7109375" style="2"/>
    <col min="968" max="989" width="11.5703125" style="2" customWidth="1"/>
    <col min="990" max="1024" width="10.7109375" style="2"/>
  </cols>
  <sheetData>
    <row r="1" spans="1:61" s="2" customFormat="1" x14ac:dyDescent="0.25">
      <c r="A1" s="14" t="s">
        <v>3</v>
      </c>
      <c r="B1" s="15" t="s">
        <v>4</v>
      </c>
      <c r="C1" s="15" t="s">
        <v>5</v>
      </c>
      <c r="D1" s="15" t="s">
        <v>6</v>
      </c>
      <c r="E1" s="15" t="s">
        <v>7</v>
      </c>
      <c r="F1" s="15" t="s">
        <v>8</v>
      </c>
      <c r="G1" s="16" t="s">
        <v>9</v>
      </c>
      <c r="H1" s="16" t="s">
        <v>10</v>
      </c>
      <c r="I1" s="16" t="s">
        <v>11</v>
      </c>
      <c r="J1" s="16" t="s">
        <v>12</v>
      </c>
      <c r="K1" s="16" t="s">
        <v>13</v>
      </c>
      <c r="L1" s="16" t="s">
        <v>14</v>
      </c>
      <c r="M1" s="16" t="s">
        <v>15</v>
      </c>
      <c r="N1" s="17" t="s">
        <v>16</v>
      </c>
      <c r="O1" s="17" t="s">
        <v>17</v>
      </c>
      <c r="P1" s="17" t="s">
        <v>18</v>
      </c>
      <c r="Q1" s="17" t="s">
        <v>19</v>
      </c>
      <c r="R1" s="17" t="s">
        <v>20</v>
      </c>
      <c r="S1" s="17" t="s">
        <v>21</v>
      </c>
      <c r="T1" s="17" t="s">
        <v>22</v>
      </c>
      <c r="U1" s="17" t="s">
        <v>23</v>
      </c>
      <c r="V1" s="17" t="s">
        <v>24</v>
      </c>
      <c r="W1" s="18" t="s">
        <v>25</v>
      </c>
      <c r="X1" s="18" t="s">
        <v>26</v>
      </c>
      <c r="Y1" s="18" t="s">
        <v>27</v>
      </c>
      <c r="Z1" s="18" t="s">
        <v>28</v>
      </c>
      <c r="AA1" s="18" t="s">
        <v>29</v>
      </c>
      <c r="AB1" s="18" t="s">
        <v>30</v>
      </c>
      <c r="AC1" s="18" t="s">
        <v>31</v>
      </c>
      <c r="AD1" s="18" t="s">
        <v>32</v>
      </c>
      <c r="AE1" s="18" t="s">
        <v>33</v>
      </c>
      <c r="AF1" s="18" t="s">
        <v>34</v>
      </c>
      <c r="AG1" s="18" t="s">
        <v>35</v>
      </c>
      <c r="AH1" s="18" t="s">
        <v>36</v>
      </c>
      <c r="AI1" s="19" t="s">
        <v>37</v>
      </c>
      <c r="AJ1" s="19" t="s">
        <v>38</v>
      </c>
      <c r="AK1" s="19" t="s">
        <v>39</v>
      </c>
      <c r="AL1" s="19" t="s">
        <v>40</v>
      </c>
      <c r="AM1" s="19" t="s">
        <v>41</v>
      </c>
      <c r="AN1" s="19" t="s">
        <v>42</v>
      </c>
      <c r="AO1" s="19" t="s">
        <v>43</v>
      </c>
      <c r="AP1" s="19" t="s">
        <v>44</v>
      </c>
      <c r="AQ1" s="19" t="s">
        <v>45</v>
      </c>
      <c r="AR1" s="19" t="s">
        <v>46</v>
      </c>
      <c r="AS1" s="19" t="s">
        <v>47</v>
      </c>
      <c r="AT1" s="19" t="s">
        <v>48</v>
      </c>
      <c r="AU1" s="19" t="s">
        <v>49</v>
      </c>
      <c r="AV1" s="19" t="s">
        <v>50</v>
      </c>
      <c r="AW1" s="20" t="s">
        <v>51</v>
      </c>
      <c r="AX1" s="20" t="s">
        <v>52</v>
      </c>
      <c r="AY1" s="20" t="s">
        <v>53</v>
      </c>
      <c r="AZ1" s="20" t="s">
        <v>54</v>
      </c>
      <c r="BA1" s="21" t="s">
        <v>55</v>
      </c>
      <c r="BB1" s="21" t="s">
        <v>56</v>
      </c>
      <c r="BC1" s="22" t="s">
        <v>57</v>
      </c>
      <c r="BD1" s="23" t="s">
        <v>58</v>
      </c>
      <c r="BE1" s="24" t="s">
        <v>59</v>
      </c>
      <c r="BF1" s="25" t="s">
        <v>60</v>
      </c>
      <c r="BG1" s="26" t="s">
        <v>61</v>
      </c>
      <c r="BH1" s="27" t="s">
        <v>62</v>
      </c>
      <c r="BI1" s="28" t="s">
        <v>63</v>
      </c>
    </row>
    <row r="2" spans="1:61" x14ac:dyDescent="0.25">
      <c r="A2" s="12">
        <v>1</v>
      </c>
      <c r="B2" s="11"/>
      <c r="C2" s="11"/>
      <c r="D2" s="11"/>
      <c r="E2" s="11"/>
      <c r="F2" s="11"/>
      <c r="G2" s="3"/>
      <c r="H2" s="3"/>
      <c r="I2" s="3"/>
      <c r="J2" s="3"/>
      <c r="K2" s="3"/>
      <c r="L2" s="4">
        <f t="shared" ref="L2:L33" si="0">SUM(G2:K2)</f>
        <v>0</v>
      </c>
      <c r="M2" s="4" t="b">
        <f t="shared" ref="M2:M33" si="1">NOT(L2=0)</f>
        <v>0</v>
      </c>
      <c r="N2" s="3"/>
      <c r="O2" s="5"/>
      <c r="P2" s="5"/>
      <c r="Q2" s="3"/>
      <c r="R2" s="3"/>
      <c r="S2" s="5"/>
      <c r="T2" s="3"/>
      <c r="U2" s="6">
        <f t="shared" ref="U2:U33" si="2">SUM(N2:T2)</f>
        <v>0</v>
      </c>
      <c r="V2" s="6" t="b">
        <f t="shared" ref="V2:V33" si="3">NOT(U2=0)</f>
        <v>0</v>
      </c>
      <c r="W2" s="5"/>
      <c r="X2" s="3"/>
      <c r="Y2" s="5"/>
      <c r="Z2" s="5"/>
      <c r="AA2" s="5"/>
      <c r="AB2" s="5"/>
      <c r="AC2" s="5"/>
      <c r="AD2" s="5"/>
      <c r="AE2" s="5"/>
      <c r="AF2" s="5"/>
      <c r="AG2" s="7">
        <f t="shared" ref="AG2:AG33" si="4">SUM(W2:AF2)</f>
        <v>0</v>
      </c>
      <c r="AH2" s="7" t="b">
        <f t="shared" ref="AH2:AH33" si="5">NOT(AG2=0)</f>
        <v>0</v>
      </c>
      <c r="AI2" s="3"/>
      <c r="AJ2" s="3"/>
      <c r="AK2" s="5"/>
      <c r="AL2" s="5"/>
      <c r="AM2" s="3"/>
      <c r="AN2" s="5"/>
      <c r="AO2" s="5"/>
      <c r="AP2" s="5"/>
      <c r="AQ2" s="3"/>
      <c r="AR2" s="5"/>
      <c r="AS2" s="3"/>
      <c r="AT2" s="5"/>
      <c r="AU2" s="8">
        <f t="shared" ref="AU2:AU33" si="6">SUM(AI2:AT2)</f>
        <v>0</v>
      </c>
      <c r="AV2" s="8" t="b">
        <f t="shared" ref="AV2:AV33" si="7">NOT(AU2=0)</f>
        <v>0</v>
      </c>
      <c r="AW2" s="3"/>
      <c r="AX2" s="5"/>
      <c r="AY2" s="9">
        <f t="shared" ref="AY2:AY33" si="8">SUM(AW2:AX2)</f>
        <v>0</v>
      </c>
      <c r="AZ2" s="9" t="b">
        <f t="shared" ref="AZ2:AZ33" si="9">NOT(AY2=0)</f>
        <v>0</v>
      </c>
      <c r="BA2" s="10" t="b">
        <f t="shared" ref="BA2:BA33" si="10">OR(M2=TRUE(),V2=TRUE())</f>
        <v>0</v>
      </c>
      <c r="BB2" s="10" t="b">
        <f t="shared" ref="BB2:BB33" si="11">OR(BA2=TRUE(),AH2=TRUE())</f>
        <v>0</v>
      </c>
      <c r="BC2" s="10" t="b">
        <f t="shared" ref="BC2:BC33" si="12">AND(BB2=FALSE(),AV2=TRUE())</f>
        <v>0</v>
      </c>
      <c r="BD2" s="10" t="b">
        <f t="shared" ref="BD2:BD33" si="13">AND(BB2=TRUE(),AV2=TRUE())</f>
        <v>0</v>
      </c>
      <c r="BE2" s="10" t="b">
        <f t="shared" ref="BE2:BE33" si="14">AND(BA2=FALSE(),AV2=FALSE())</f>
        <v>1</v>
      </c>
      <c r="BF2" s="10" t="b">
        <f t="shared" ref="BF2:BF33" si="15">AND(V2=TRUE(),AV2=FALSE())</f>
        <v>0</v>
      </c>
      <c r="BG2" s="10" t="b">
        <f t="shared" ref="BG2:BG33" si="16">AND(M2=TRUE(),AV2=FALSE())</f>
        <v>0</v>
      </c>
      <c r="BH2" s="3">
        <f t="array" ref="BH2">_xlfn.IFS(BC2=TRUE(),1,BD2=TRUE(),2,BE2=TRUE(),3,BF2=TRUE(),4,BG2=TRUE(),5)</f>
        <v>3</v>
      </c>
      <c r="BI2" s="13" t="str">
        <f t="array" ref="BI2">_xlfn.IFS(BC2=TRUE(),"Malo",BD2=TRUE(),"Deficiente",BE2=TRUE(),"Aceptable",BF2=TRUE(),"Bueno",BG2=TRUE(),"Excelente")</f>
        <v>Aceptable</v>
      </c>
    </row>
    <row r="3" spans="1:61" x14ac:dyDescent="0.25">
      <c r="A3" s="12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>
        <f t="shared" si="0"/>
        <v>0</v>
      </c>
      <c r="M3" s="4" t="b">
        <f t="shared" si="1"/>
        <v>0</v>
      </c>
      <c r="N3" s="3"/>
      <c r="O3" s="5"/>
      <c r="P3" s="5"/>
      <c r="Q3" s="3"/>
      <c r="R3" s="3"/>
      <c r="S3" s="5"/>
      <c r="T3" s="3"/>
      <c r="U3" s="6">
        <f t="shared" si="2"/>
        <v>0</v>
      </c>
      <c r="V3" s="6" t="b">
        <f t="shared" si="3"/>
        <v>0</v>
      </c>
      <c r="W3" s="5"/>
      <c r="X3" s="3"/>
      <c r="Y3" s="5"/>
      <c r="Z3" s="5"/>
      <c r="AA3" s="5"/>
      <c r="AB3" s="5"/>
      <c r="AC3" s="5"/>
      <c r="AD3" s="5"/>
      <c r="AE3" s="5"/>
      <c r="AF3" s="5"/>
      <c r="AG3" s="7">
        <f t="shared" si="4"/>
        <v>0</v>
      </c>
      <c r="AH3" s="7" t="b">
        <f t="shared" si="5"/>
        <v>0</v>
      </c>
      <c r="AI3" s="3"/>
      <c r="AJ3" s="3"/>
      <c r="AK3" s="5"/>
      <c r="AL3" s="5"/>
      <c r="AM3" s="3"/>
      <c r="AN3" s="5"/>
      <c r="AO3" s="5"/>
      <c r="AP3" s="5"/>
      <c r="AQ3" s="3"/>
      <c r="AR3" s="5"/>
      <c r="AS3" s="3"/>
      <c r="AT3" s="5"/>
      <c r="AU3" s="8">
        <f t="shared" si="6"/>
        <v>0</v>
      </c>
      <c r="AV3" s="8" t="b">
        <f t="shared" si="7"/>
        <v>0</v>
      </c>
      <c r="AW3" s="3"/>
      <c r="AX3" s="5"/>
      <c r="AY3" s="9">
        <f t="shared" si="8"/>
        <v>0</v>
      </c>
      <c r="AZ3" s="9" t="b">
        <f t="shared" si="9"/>
        <v>0</v>
      </c>
      <c r="BA3" s="10" t="b">
        <f t="shared" si="10"/>
        <v>0</v>
      </c>
      <c r="BB3" s="10" t="b">
        <f t="shared" si="11"/>
        <v>0</v>
      </c>
      <c r="BC3" s="10" t="b">
        <f t="shared" si="12"/>
        <v>0</v>
      </c>
      <c r="BD3" s="10" t="b">
        <f t="shared" si="13"/>
        <v>0</v>
      </c>
      <c r="BE3" s="10" t="b">
        <f t="shared" si="14"/>
        <v>1</v>
      </c>
      <c r="BF3" s="10" t="b">
        <f t="shared" si="15"/>
        <v>0</v>
      </c>
      <c r="BG3" s="10" t="b">
        <f t="shared" si="16"/>
        <v>0</v>
      </c>
      <c r="BH3" s="3">
        <f t="array" ref="BH3">_xlfn.IFS(BC3=TRUE(),1,BD3=TRUE(),2,BE3=TRUE(),3,BF3=TRUE(),4,BG3=TRUE(),5)</f>
        <v>3</v>
      </c>
      <c r="BI3" s="13" t="str">
        <f t="array" ref="BI3">_xlfn.IFS(BC3=TRUE(),"Malo",BD3=TRUE(),"Deficiente",BE3=TRUE(),"Aceptable",BF3=TRUE(),"Bueno",BG3=TRUE(),"Excelente")</f>
        <v>Aceptable</v>
      </c>
    </row>
    <row r="4" spans="1:61" x14ac:dyDescent="0.25">
      <c r="A4" s="12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">
        <f t="shared" si="0"/>
        <v>0</v>
      </c>
      <c r="M4" s="4" t="b">
        <f t="shared" si="1"/>
        <v>0</v>
      </c>
      <c r="N4" s="3"/>
      <c r="O4" s="5"/>
      <c r="P4" s="5"/>
      <c r="Q4" s="3"/>
      <c r="R4" s="3"/>
      <c r="S4" s="5"/>
      <c r="T4" s="3"/>
      <c r="U4" s="6">
        <f t="shared" si="2"/>
        <v>0</v>
      </c>
      <c r="V4" s="6" t="b">
        <f t="shared" si="3"/>
        <v>0</v>
      </c>
      <c r="W4" s="5"/>
      <c r="X4" s="3"/>
      <c r="Y4" s="5"/>
      <c r="Z4" s="5"/>
      <c r="AA4" s="5"/>
      <c r="AB4" s="5"/>
      <c r="AC4" s="5"/>
      <c r="AD4" s="5"/>
      <c r="AE4" s="5"/>
      <c r="AF4" s="5"/>
      <c r="AG4" s="7">
        <f t="shared" si="4"/>
        <v>0</v>
      </c>
      <c r="AH4" s="7" t="b">
        <f t="shared" si="5"/>
        <v>0</v>
      </c>
      <c r="AI4" s="3"/>
      <c r="AJ4" s="3"/>
      <c r="AK4" s="5"/>
      <c r="AL4" s="5"/>
      <c r="AM4" s="3"/>
      <c r="AN4" s="5"/>
      <c r="AO4" s="5"/>
      <c r="AP4" s="5"/>
      <c r="AQ4" s="3"/>
      <c r="AR4" s="5"/>
      <c r="AS4" s="3"/>
      <c r="AT4" s="5"/>
      <c r="AU4" s="8">
        <f t="shared" si="6"/>
        <v>0</v>
      </c>
      <c r="AV4" s="8" t="b">
        <f t="shared" si="7"/>
        <v>0</v>
      </c>
      <c r="AW4" s="3"/>
      <c r="AX4" s="5"/>
      <c r="AY4" s="9">
        <f t="shared" si="8"/>
        <v>0</v>
      </c>
      <c r="AZ4" s="9" t="b">
        <f t="shared" si="9"/>
        <v>0</v>
      </c>
      <c r="BA4" s="10" t="b">
        <f t="shared" si="10"/>
        <v>0</v>
      </c>
      <c r="BB4" s="10" t="b">
        <f t="shared" si="11"/>
        <v>0</v>
      </c>
      <c r="BC4" s="10" t="b">
        <f t="shared" si="12"/>
        <v>0</v>
      </c>
      <c r="BD4" s="10" t="b">
        <f t="shared" si="13"/>
        <v>0</v>
      </c>
      <c r="BE4" s="10" t="b">
        <f t="shared" si="14"/>
        <v>1</v>
      </c>
      <c r="BF4" s="10" t="b">
        <f t="shared" si="15"/>
        <v>0</v>
      </c>
      <c r="BG4" s="10" t="b">
        <f t="shared" si="16"/>
        <v>0</v>
      </c>
      <c r="BH4" s="3">
        <f t="array" ref="BH4">_xlfn.IFS(BC4=TRUE(),1,BD4=TRUE(),2,BE4=TRUE(),3,BF4=TRUE(),4,BG4=TRUE(),5)</f>
        <v>3</v>
      </c>
      <c r="BI4" s="13" t="str">
        <f t="array" ref="BI4">_xlfn.IFS(BC4=TRUE(),"Malo",BD4=TRUE(),"Deficiente",BE4=TRUE(),"Aceptable",BF4=TRUE(),"Bueno",BG4=TRUE(),"Excelente")</f>
        <v>Aceptable</v>
      </c>
    </row>
    <row r="5" spans="1:61" x14ac:dyDescent="0.25">
      <c r="A5" s="12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4">
        <f t="shared" si="0"/>
        <v>0</v>
      </c>
      <c r="M5" s="4" t="b">
        <f t="shared" si="1"/>
        <v>0</v>
      </c>
      <c r="N5" s="3"/>
      <c r="O5" s="5"/>
      <c r="P5" s="5"/>
      <c r="Q5" s="3"/>
      <c r="R5" s="3"/>
      <c r="S5" s="5"/>
      <c r="T5" s="3"/>
      <c r="U5" s="6">
        <f t="shared" si="2"/>
        <v>0</v>
      </c>
      <c r="V5" s="6" t="b">
        <f t="shared" si="3"/>
        <v>0</v>
      </c>
      <c r="W5" s="5"/>
      <c r="X5" s="3"/>
      <c r="Y5" s="5"/>
      <c r="Z5" s="5"/>
      <c r="AA5" s="5"/>
      <c r="AB5" s="5"/>
      <c r="AC5" s="5"/>
      <c r="AD5" s="5"/>
      <c r="AE5" s="5"/>
      <c r="AF5" s="5"/>
      <c r="AG5" s="7">
        <f t="shared" si="4"/>
        <v>0</v>
      </c>
      <c r="AH5" s="7" t="b">
        <f t="shared" si="5"/>
        <v>0</v>
      </c>
      <c r="AI5" s="3"/>
      <c r="AJ5" s="3"/>
      <c r="AK5" s="5"/>
      <c r="AL5" s="5"/>
      <c r="AM5" s="3"/>
      <c r="AN5" s="5"/>
      <c r="AO5" s="5"/>
      <c r="AP5" s="5"/>
      <c r="AQ5" s="3"/>
      <c r="AR5" s="5"/>
      <c r="AS5" s="3"/>
      <c r="AT5" s="5"/>
      <c r="AU5" s="8">
        <f t="shared" si="6"/>
        <v>0</v>
      </c>
      <c r="AV5" s="8" t="b">
        <f t="shared" si="7"/>
        <v>0</v>
      </c>
      <c r="AW5" s="3"/>
      <c r="AX5" s="5"/>
      <c r="AY5" s="9">
        <f t="shared" si="8"/>
        <v>0</v>
      </c>
      <c r="AZ5" s="9" t="b">
        <f t="shared" si="9"/>
        <v>0</v>
      </c>
      <c r="BA5" s="10" t="b">
        <f t="shared" si="10"/>
        <v>0</v>
      </c>
      <c r="BB5" s="10" t="b">
        <f t="shared" si="11"/>
        <v>0</v>
      </c>
      <c r="BC5" s="10" t="b">
        <f t="shared" si="12"/>
        <v>0</v>
      </c>
      <c r="BD5" s="10" t="b">
        <f t="shared" si="13"/>
        <v>0</v>
      </c>
      <c r="BE5" s="10" t="b">
        <f t="shared" si="14"/>
        <v>1</v>
      </c>
      <c r="BF5" s="10" t="b">
        <f t="shared" si="15"/>
        <v>0</v>
      </c>
      <c r="BG5" s="10" t="b">
        <f t="shared" si="16"/>
        <v>0</v>
      </c>
      <c r="BH5" s="3">
        <f t="array" ref="BH5">_xlfn.IFS(BC5=TRUE(),1,BD5=TRUE(),2,BE5=TRUE(),3,BF5=TRUE(),4,BG5=TRUE(),5)</f>
        <v>3</v>
      </c>
      <c r="BI5" s="13" t="str">
        <f t="array" ref="BI5">_xlfn.IFS(BC5=TRUE(),"Malo",BD5=TRUE(),"Deficiente",BE5=TRUE(),"Aceptable",BF5=TRUE(),"Bueno",BG5=TRUE(),"Excelente")</f>
        <v>Aceptable</v>
      </c>
    </row>
    <row r="6" spans="1:61" x14ac:dyDescent="0.25">
      <c r="A6" s="12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4">
        <f t="shared" si="0"/>
        <v>0</v>
      </c>
      <c r="M6" s="4" t="b">
        <f t="shared" si="1"/>
        <v>0</v>
      </c>
      <c r="N6" s="3"/>
      <c r="O6" s="5"/>
      <c r="P6" s="5"/>
      <c r="Q6" s="3"/>
      <c r="R6" s="3"/>
      <c r="S6" s="5"/>
      <c r="T6" s="3"/>
      <c r="U6" s="6">
        <f t="shared" si="2"/>
        <v>0</v>
      </c>
      <c r="V6" s="6" t="b">
        <f t="shared" si="3"/>
        <v>0</v>
      </c>
      <c r="W6" s="5"/>
      <c r="X6" s="3"/>
      <c r="Y6" s="5"/>
      <c r="Z6" s="5"/>
      <c r="AA6" s="5"/>
      <c r="AB6" s="5"/>
      <c r="AC6" s="5"/>
      <c r="AD6" s="5"/>
      <c r="AE6" s="5"/>
      <c r="AF6" s="5"/>
      <c r="AG6" s="7">
        <f t="shared" si="4"/>
        <v>0</v>
      </c>
      <c r="AH6" s="7" t="b">
        <f t="shared" si="5"/>
        <v>0</v>
      </c>
      <c r="AI6" s="3"/>
      <c r="AJ6" s="3"/>
      <c r="AK6" s="5"/>
      <c r="AL6" s="5"/>
      <c r="AM6" s="3"/>
      <c r="AN6" s="5"/>
      <c r="AO6" s="5"/>
      <c r="AP6" s="5"/>
      <c r="AQ6" s="3"/>
      <c r="AR6" s="5"/>
      <c r="AS6" s="3"/>
      <c r="AT6" s="5"/>
      <c r="AU6" s="8">
        <f t="shared" si="6"/>
        <v>0</v>
      </c>
      <c r="AV6" s="8" t="b">
        <f t="shared" si="7"/>
        <v>0</v>
      </c>
      <c r="AW6" s="3"/>
      <c r="AX6" s="5"/>
      <c r="AY6" s="9">
        <f t="shared" si="8"/>
        <v>0</v>
      </c>
      <c r="AZ6" s="9" t="b">
        <f t="shared" si="9"/>
        <v>0</v>
      </c>
      <c r="BA6" s="10" t="b">
        <f t="shared" si="10"/>
        <v>0</v>
      </c>
      <c r="BB6" s="10" t="b">
        <f t="shared" si="11"/>
        <v>0</v>
      </c>
      <c r="BC6" s="10" t="b">
        <f t="shared" si="12"/>
        <v>0</v>
      </c>
      <c r="BD6" s="10" t="b">
        <f t="shared" si="13"/>
        <v>0</v>
      </c>
      <c r="BE6" s="10" t="b">
        <f t="shared" si="14"/>
        <v>1</v>
      </c>
      <c r="BF6" s="10" t="b">
        <f t="shared" si="15"/>
        <v>0</v>
      </c>
      <c r="BG6" s="10" t="b">
        <f t="shared" si="16"/>
        <v>0</v>
      </c>
      <c r="BH6" s="3">
        <f t="array" ref="BH6">_xlfn.IFS(BC6=TRUE(),1,BD6=TRUE(),2,BE6=TRUE(),3,BF6=TRUE(),4,BG6=TRUE(),5)</f>
        <v>3</v>
      </c>
      <c r="BI6" s="13" t="str">
        <f t="array" ref="BI6">_xlfn.IFS(BC6=TRUE(),"Malo",BD6=TRUE(),"Deficiente",BE6=TRUE(),"Aceptable",BF6=TRUE(),"Bueno",BG6=TRUE(),"Excelente")</f>
        <v>Aceptable</v>
      </c>
    </row>
    <row r="7" spans="1:61" x14ac:dyDescent="0.25">
      <c r="A7" s="12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4">
        <f t="shared" si="0"/>
        <v>0</v>
      </c>
      <c r="M7" s="4" t="b">
        <f t="shared" si="1"/>
        <v>0</v>
      </c>
      <c r="N7" s="3"/>
      <c r="O7" s="5"/>
      <c r="P7" s="5"/>
      <c r="Q7" s="3"/>
      <c r="R7" s="3"/>
      <c r="S7" s="5"/>
      <c r="T7" s="3"/>
      <c r="U7" s="6">
        <f t="shared" si="2"/>
        <v>0</v>
      </c>
      <c r="V7" s="6" t="b">
        <f t="shared" si="3"/>
        <v>0</v>
      </c>
      <c r="W7" s="5"/>
      <c r="X7" s="3"/>
      <c r="Y7" s="5"/>
      <c r="Z7" s="5"/>
      <c r="AA7" s="5"/>
      <c r="AB7" s="5"/>
      <c r="AC7" s="5"/>
      <c r="AD7" s="5"/>
      <c r="AE7" s="5"/>
      <c r="AF7" s="5"/>
      <c r="AG7" s="7">
        <f t="shared" si="4"/>
        <v>0</v>
      </c>
      <c r="AH7" s="7" t="b">
        <f t="shared" si="5"/>
        <v>0</v>
      </c>
      <c r="AI7" s="3"/>
      <c r="AJ7" s="3"/>
      <c r="AK7" s="5"/>
      <c r="AL7" s="5"/>
      <c r="AM7" s="3"/>
      <c r="AN7" s="5"/>
      <c r="AO7" s="5"/>
      <c r="AP7" s="5"/>
      <c r="AQ7" s="3"/>
      <c r="AR7" s="5"/>
      <c r="AS7" s="3"/>
      <c r="AT7" s="5"/>
      <c r="AU7" s="8">
        <f t="shared" si="6"/>
        <v>0</v>
      </c>
      <c r="AV7" s="8" t="b">
        <f t="shared" si="7"/>
        <v>0</v>
      </c>
      <c r="AW7" s="3"/>
      <c r="AX7" s="5"/>
      <c r="AY7" s="9">
        <f t="shared" si="8"/>
        <v>0</v>
      </c>
      <c r="AZ7" s="9" t="b">
        <f t="shared" si="9"/>
        <v>0</v>
      </c>
      <c r="BA7" s="10" t="b">
        <f t="shared" si="10"/>
        <v>0</v>
      </c>
      <c r="BB7" s="10" t="b">
        <f t="shared" si="11"/>
        <v>0</v>
      </c>
      <c r="BC7" s="10" t="b">
        <f t="shared" si="12"/>
        <v>0</v>
      </c>
      <c r="BD7" s="10" t="b">
        <f t="shared" si="13"/>
        <v>0</v>
      </c>
      <c r="BE7" s="10" t="b">
        <f t="shared" si="14"/>
        <v>1</v>
      </c>
      <c r="BF7" s="10" t="b">
        <f t="shared" si="15"/>
        <v>0</v>
      </c>
      <c r="BG7" s="10" t="b">
        <f t="shared" si="16"/>
        <v>0</v>
      </c>
      <c r="BH7" s="3">
        <f t="array" ref="BH7">_xlfn.IFS(BC7=TRUE(),1,BD7=TRUE(),2,BE7=TRUE(),3,BF7=TRUE(),4,BG7=TRUE(),5)</f>
        <v>3</v>
      </c>
      <c r="BI7" s="13" t="str">
        <f t="array" ref="BI7">_xlfn.IFS(BC7=TRUE(),"Malo",BD7=TRUE(),"Deficiente",BE7=TRUE(),"Aceptable",BF7=TRUE(),"Bueno",BG7=TRUE(),"Excelente")</f>
        <v>Aceptable</v>
      </c>
    </row>
    <row r="8" spans="1:61" x14ac:dyDescent="0.25">
      <c r="A8" s="12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4">
        <f t="shared" si="0"/>
        <v>0</v>
      </c>
      <c r="M8" s="4" t="b">
        <f t="shared" si="1"/>
        <v>0</v>
      </c>
      <c r="N8" s="3"/>
      <c r="O8" s="5"/>
      <c r="P8" s="5"/>
      <c r="Q8" s="3"/>
      <c r="R8" s="3"/>
      <c r="S8" s="5"/>
      <c r="T8" s="3"/>
      <c r="U8" s="6">
        <f t="shared" si="2"/>
        <v>0</v>
      </c>
      <c r="V8" s="6" t="b">
        <f t="shared" si="3"/>
        <v>0</v>
      </c>
      <c r="W8" s="5"/>
      <c r="X8" s="3"/>
      <c r="Y8" s="5"/>
      <c r="Z8" s="5"/>
      <c r="AA8" s="5"/>
      <c r="AB8" s="5"/>
      <c r="AC8" s="5"/>
      <c r="AD8" s="5"/>
      <c r="AE8" s="5"/>
      <c r="AF8" s="5"/>
      <c r="AG8" s="7">
        <f t="shared" si="4"/>
        <v>0</v>
      </c>
      <c r="AH8" s="7" t="b">
        <f t="shared" si="5"/>
        <v>0</v>
      </c>
      <c r="AI8" s="3"/>
      <c r="AJ8" s="3"/>
      <c r="AK8" s="5"/>
      <c r="AL8" s="5"/>
      <c r="AM8" s="3"/>
      <c r="AN8" s="5"/>
      <c r="AO8" s="5"/>
      <c r="AP8" s="5"/>
      <c r="AQ8" s="3"/>
      <c r="AR8" s="5"/>
      <c r="AS8" s="3"/>
      <c r="AT8" s="5"/>
      <c r="AU8" s="8">
        <f t="shared" si="6"/>
        <v>0</v>
      </c>
      <c r="AV8" s="8" t="b">
        <f t="shared" si="7"/>
        <v>0</v>
      </c>
      <c r="AW8" s="3"/>
      <c r="AX8" s="5"/>
      <c r="AY8" s="9">
        <f t="shared" si="8"/>
        <v>0</v>
      </c>
      <c r="AZ8" s="9" t="b">
        <f t="shared" si="9"/>
        <v>0</v>
      </c>
      <c r="BA8" s="10" t="b">
        <f t="shared" si="10"/>
        <v>0</v>
      </c>
      <c r="BB8" s="10" t="b">
        <f t="shared" si="11"/>
        <v>0</v>
      </c>
      <c r="BC8" s="10" t="b">
        <f t="shared" si="12"/>
        <v>0</v>
      </c>
      <c r="BD8" s="10" t="b">
        <f t="shared" si="13"/>
        <v>0</v>
      </c>
      <c r="BE8" s="10" t="b">
        <f t="shared" si="14"/>
        <v>1</v>
      </c>
      <c r="BF8" s="10" t="b">
        <f t="shared" si="15"/>
        <v>0</v>
      </c>
      <c r="BG8" s="10" t="b">
        <f t="shared" si="16"/>
        <v>0</v>
      </c>
      <c r="BH8" s="3">
        <f t="array" ref="BH8">_xlfn.IFS(BC8=TRUE(),1,BD8=TRUE(),2,BE8=TRUE(),3,BF8=TRUE(),4,BG8=TRUE(),5)</f>
        <v>3</v>
      </c>
      <c r="BI8" s="13" t="str">
        <f t="array" ref="BI8">_xlfn.IFS(BC8=TRUE(),"Malo",BD8=TRUE(),"Deficiente",BE8=TRUE(),"Aceptable",BF8=TRUE(),"Bueno",BG8=TRUE(),"Excelente")</f>
        <v>Aceptable</v>
      </c>
    </row>
    <row r="9" spans="1:61" x14ac:dyDescent="0.25">
      <c r="A9" s="12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4">
        <f t="shared" si="0"/>
        <v>0</v>
      </c>
      <c r="M9" s="4" t="b">
        <f t="shared" si="1"/>
        <v>0</v>
      </c>
      <c r="N9" s="3"/>
      <c r="O9" s="5"/>
      <c r="P9" s="5"/>
      <c r="Q9" s="3"/>
      <c r="R9" s="3"/>
      <c r="S9" s="5"/>
      <c r="T9" s="3"/>
      <c r="U9" s="6">
        <f t="shared" si="2"/>
        <v>0</v>
      </c>
      <c r="V9" s="6" t="b">
        <f t="shared" si="3"/>
        <v>0</v>
      </c>
      <c r="W9" s="5"/>
      <c r="X9" s="3"/>
      <c r="Y9" s="5"/>
      <c r="Z9" s="5"/>
      <c r="AA9" s="5"/>
      <c r="AB9" s="5"/>
      <c r="AC9" s="5"/>
      <c r="AD9" s="5"/>
      <c r="AE9" s="5"/>
      <c r="AF9" s="5"/>
      <c r="AG9" s="7">
        <f t="shared" si="4"/>
        <v>0</v>
      </c>
      <c r="AH9" s="7" t="b">
        <f t="shared" si="5"/>
        <v>0</v>
      </c>
      <c r="AI9" s="3"/>
      <c r="AJ9" s="3"/>
      <c r="AK9" s="5"/>
      <c r="AL9" s="5"/>
      <c r="AM9" s="3"/>
      <c r="AN9" s="5"/>
      <c r="AO9" s="5"/>
      <c r="AP9" s="5"/>
      <c r="AQ9" s="3"/>
      <c r="AR9" s="5"/>
      <c r="AS9" s="3"/>
      <c r="AT9" s="5"/>
      <c r="AU9" s="8">
        <f t="shared" si="6"/>
        <v>0</v>
      </c>
      <c r="AV9" s="8" t="b">
        <f t="shared" si="7"/>
        <v>0</v>
      </c>
      <c r="AW9" s="3"/>
      <c r="AX9" s="5"/>
      <c r="AY9" s="9">
        <f t="shared" si="8"/>
        <v>0</v>
      </c>
      <c r="AZ9" s="9" t="b">
        <f t="shared" si="9"/>
        <v>0</v>
      </c>
      <c r="BA9" s="10" t="b">
        <f t="shared" si="10"/>
        <v>0</v>
      </c>
      <c r="BB9" s="10" t="b">
        <f t="shared" si="11"/>
        <v>0</v>
      </c>
      <c r="BC9" s="10" t="b">
        <f t="shared" si="12"/>
        <v>0</v>
      </c>
      <c r="BD9" s="10" t="b">
        <f t="shared" si="13"/>
        <v>0</v>
      </c>
      <c r="BE9" s="10" t="b">
        <f t="shared" si="14"/>
        <v>1</v>
      </c>
      <c r="BF9" s="10" t="b">
        <f t="shared" si="15"/>
        <v>0</v>
      </c>
      <c r="BG9" s="10" t="b">
        <f t="shared" si="16"/>
        <v>0</v>
      </c>
      <c r="BH9" s="3">
        <f t="array" ref="BH9">_xlfn.IFS(BC9=TRUE(),1,BD9=TRUE(),2,BE9=TRUE(),3,BF9=TRUE(),4,BG9=TRUE(),5)</f>
        <v>3</v>
      </c>
      <c r="BI9" s="13" t="str">
        <f t="array" ref="BI9">_xlfn.IFS(BC9=TRUE(),"Malo",BD9=TRUE(),"Deficiente",BE9=TRUE(),"Aceptable",BF9=TRUE(),"Bueno",BG9=TRUE(),"Excelente")</f>
        <v>Aceptable</v>
      </c>
    </row>
    <row r="10" spans="1:61" x14ac:dyDescent="0.25">
      <c r="A10" s="12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>
        <f t="shared" si="0"/>
        <v>0</v>
      </c>
      <c r="M10" s="4" t="b">
        <f t="shared" si="1"/>
        <v>0</v>
      </c>
      <c r="N10" s="3"/>
      <c r="O10" s="5"/>
      <c r="P10" s="5"/>
      <c r="Q10" s="3"/>
      <c r="R10" s="3"/>
      <c r="S10" s="5"/>
      <c r="T10" s="3"/>
      <c r="U10" s="6">
        <f t="shared" si="2"/>
        <v>0</v>
      </c>
      <c r="V10" s="6" t="b">
        <f t="shared" si="3"/>
        <v>0</v>
      </c>
      <c r="W10" s="5"/>
      <c r="X10" s="3"/>
      <c r="Y10" s="5"/>
      <c r="Z10" s="5"/>
      <c r="AA10" s="5"/>
      <c r="AB10" s="5"/>
      <c r="AC10" s="5"/>
      <c r="AD10" s="5"/>
      <c r="AE10" s="5"/>
      <c r="AF10" s="5"/>
      <c r="AG10" s="7">
        <f t="shared" si="4"/>
        <v>0</v>
      </c>
      <c r="AH10" s="7" t="b">
        <f t="shared" si="5"/>
        <v>0</v>
      </c>
      <c r="AI10" s="3"/>
      <c r="AJ10" s="3"/>
      <c r="AK10" s="5"/>
      <c r="AL10" s="5"/>
      <c r="AM10" s="3"/>
      <c r="AN10" s="5"/>
      <c r="AO10" s="5"/>
      <c r="AP10" s="5"/>
      <c r="AQ10" s="3"/>
      <c r="AR10" s="5"/>
      <c r="AS10" s="3"/>
      <c r="AT10" s="5"/>
      <c r="AU10" s="8">
        <f t="shared" si="6"/>
        <v>0</v>
      </c>
      <c r="AV10" s="8" t="b">
        <f t="shared" si="7"/>
        <v>0</v>
      </c>
      <c r="AW10" s="3"/>
      <c r="AX10" s="5"/>
      <c r="AY10" s="9">
        <f t="shared" si="8"/>
        <v>0</v>
      </c>
      <c r="AZ10" s="9" t="b">
        <f t="shared" si="9"/>
        <v>0</v>
      </c>
      <c r="BA10" s="10" t="b">
        <f t="shared" si="10"/>
        <v>0</v>
      </c>
      <c r="BB10" s="10" t="b">
        <f t="shared" si="11"/>
        <v>0</v>
      </c>
      <c r="BC10" s="10" t="b">
        <f t="shared" si="12"/>
        <v>0</v>
      </c>
      <c r="BD10" s="10" t="b">
        <f t="shared" si="13"/>
        <v>0</v>
      </c>
      <c r="BE10" s="10" t="b">
        <f t="shared" si="14"/>
        <v>1</v>
      </c>
      <c r="BF10" s="10" t="b">
        <f t="shared" si="15"/>
        <v>0</v>
      </c>
      <c r="BG10" s="10" t="b">
        <f t="shared" si="16"/>
        <v>0</v>
      </c>
      <c r="BH10" s="3">
        <f t="array" ref="BH10">_xlfn.IFS(BC10=TRUE(),1,BD10=TRUE(),2,BE10=TRUE(),3,BF10=TRUE(),4,BG10=TRUE(),5)</f>
        <v>3</v>
      </c>
      <c r="BI10" s="13" t="str">
        <f t="array" ref="BI10">_xlfn.IFS(BC10=TRUE(),"Malo",BD10=TRUE(),"Deficiente",BE10=TRUE(),"Aceptable",BF10=TRUE(),"Bueno",BG10=TRUE(),"Excelente")</f>
        <v>Aceptable</v>
      </c>
    </row>
    <row r="11" spans="1:61" x14ac:dyDescent="0.25">
      <c r="A11" s="12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>
        <f t="shared" si="0"/>
        <v>0</v>
      </c>
      <c r="M11" s="4" t="b">
        <f t="shared" si="1"/>
        <v>0</v>
      </c>
      <c r="N11" s="3"/>
      <c r="O11" s="5"/>
      <c r="P11" s="5"/>
      <c r="Q11" s="3"/>
      <c r="R11" s="3"/>
      <c r="S11" s="5"/>
      <c r="T11" s="3"/>
      <c r="U11" s="6">
        <f t="shared" si="2"/>
        <v>0</v>
      </c>
      <c r="V11" s="6" t="b">
        <f t="shared" si="3"/>
        <v>0</v>
      </c>
      <c r="W11" s="5"/>
      <c r="X11" s="3"/>
      <c r="Y11" s="5"/>
      <c r="Z11" s="5"/>
      <c r="AA11" s="5"/>
      <c r="AB11" s="5"/>
      <c r="AC11" s="5"/>
      <c r="AD11" s="5"/>
      <c r="AE11" s="5"/>
      <c r="AF11" s="5"/>
      <c r="AG11" s="7">
        <f t="shared" si="4"/>
        <v>0</v>
      </c>
      <c r="AH11" s="7" t="b">
        <f t="shared" si="5"/>
        <v>0</v>
      </c>
      <c r="AI11" s="3"/>
      <c r="AJ11" s="3"/>
      <c r="AK11" s="5"/>
      <c r="AL11" s="5"/>
      <c r="AM11" s="3"/>
      <c r="AN11" s="5"/>
      <c r="AO11" s="5"/>
      <c r="AP11" s="5"/>
      <c r="AQ11" s="3"/>
      <c r="AR11" s="5"/>
      <c r="AS11" s="3"/>
      <c r="AT11" s="5"/>
      <c r="AU11" s="8">
        <f t="shared" si="6"/>
        <v>0</v>
      </c>
      <c r="AV11" s="8" t="b">
        <f t="shared" si="7"/>
        <v>0</v>
      </c>
      <c r="AW11" s="3"/>
      <c r="AX11" s="5"/>
      <c r="AY11" s="9">
        <f t="shared" si="8"/>
        <v>0</v>
      </c>
      <c r="AZ11" s="9" t="b">
        <f t="shared" si="9"/>
        <v>0</v>
      </c>
      <c r="BA11" s="10" t="b">
        <f t="shared" si="10"/>
        <v>0</v>
      </c>
      <c r="BB11" s="10" t="b">
        <f t="shared" si="11"/>
        <v>0</v>
      </c>
      <c r="BC11" s="10" t="b">
        <f t="shared" si="12"/>
        <v>0</v>
      </c>
      <c r="BD11" s="10" t="b">
        <f t="shared" si="13"/>
        <v>0</v>
      </c>
      <c r="BE11" s="10" t="b">
        <f t="shared" si="14"/>
        <v>1</v>
      </c>
      <c r="BF11" s="10" t="b">
        <f t="shared" si="15"/>
        <v>0</v>
      </c>
      <c r="BG11" s="10" t="b">
        <f t="shared" si="16"/>
        <v>0</v>
      </c>
      <c r="BH11" s="3">
        <f t="array" ref="BH11">_xlfn.IFS(BC11=TRUE(),1,BD11=TRUE(),2,BE11=TRUE(),3,BF11=TRUE(),4,BG11=TRUE(),5)</f>
        <v>3</v>
      </c>
      <c r="BI11" s="13" t="str">
        <f t="array" ref="BI11">_xlfn.IFS(BC11=TRUE(),"Malo",BD11=TRUE(),"Deficiente",BE11=TRUE(),"Aceptable",BF11=TRUE(),"Bueno",BG11=TRUE(),"Excelente")</f>
        <v>Aceptable</v>
      </c>
    </row>
    <row r="12" spans="1:61" x14ac:dyDescent="0.25">
      <c r="A12" s="12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>
        <f t="shared" si="0"/>
        <v>0</v>
      </c>
      <c r="M12" s="4" t="b">
        <f t="shared" si="1"/>
        <v>0</v>
      </c>
      <c r="N12" s="3"/>
      <c r="O12" s="5"/>
      <c r="P12" s="5"/>
      <c r="Q12" s="3"/>
      <c r="R12" s="3"/>
      <c r="S12" s="5"/>
      <c r="T12" s="3"/>
      <c r="U12" s="6">
        <f t="shared" si="2"/>
        <v>0</v>
      </c>
      <c r="V12" s="6" t="b">
        <f t="shared" si="3"/>
        <v>0</v>
      </c>
      <c r="W12" s="5"/>
      <c r="X12" s="3"/>
      <c r="Y12" s="5"/>
      <c r="Z12" s="5"/>
      <c r="AA12" s="5"/>
      <c r="AB12" s="5"/>
      <c r="AC12" s="5"/>
      <c r="AD12" s="5"/>
      <c r="AE12" s="5"/>
      <c r="AF12" s="5"/>
      <c r="AG12" s="7">
        <f t="shared" si="4"/>
        <v>0</v>
      </c>
      <c r="AH12" s="7" t="b">
        <f t="shared" si="5"/>
        <v>0</v>
      </c>
      <c r="AI12" s="3"/>
      <c r="AJ12" s="3"/>
      <c r="AK12" s="5"/>
      <c r="AL12" s="5"/>
      <c r="AM12" s="3"/>
      <c r="AN12" s="5"/>
      <c r="AO12" s="5"/>
      <c r="AP12" s="5"/>
      <c r="AQ12" s="3"/>
      <c r="AR12" s="5"/>
      <c r="AS12" s="3"/>
      <c r="AT12" s="5"/>
      <c r="AU12" s="8">
        <f t="shared" si="6"/>
        <v>0</v>
      </c>
      <c r="AV12" s="8" t="b">
        <f t="shared" si="7"/>
        <v>0</v>
      </c>
      <c r="AW12" s="3"/>
      <c r="AX12" s="5"/>
      <c r="AY12" s="9">
        <f t="shared" si="8"/>
        <v>0</v>
      </c>
      <c r="AZ12" s="9" t="b">
        <f t="shared" si="9"/>
        <v>0</v>
      </c>
      <c r="BA12" s="10" t="b">
        <f t="shared" si="10"/>
        <v>0</v>
      </c>
      <c r="BB12" s="10" t="b">
        <f t="shared" si="11"/>
        <v>0</v>
      </c>
      <c r="BC12" s="10" t="b">
        <f t="shared" si="12"/>
        <v>0</v>
      </c>
      <c r="BD12" s="10" t="b">
        <f t="shared" si="13"/>
        <v>0</v>
      </c>
      <c r="BE12" s="10" t="b">
        <f t="shared" si="14"/>
        <v>1</v>
      </c>
      <c r="BF12" s="10" t="b">
        <f t="shared" si="15"/>
        <v>0</v>
      </c>
      <c r="BG12" s="10" t="b">
        <f t="shared" si="16"/>
        <v>0</v>
      </c>
      <c r="BH12" s="3">
        <f t="array" ref="BH12">_xlfn.IFS(BC12=TRUE(),1,BD12=TRUE(),2,BE12=TRUE(),3,BF12=TRUE(),4,BG12=TRUE(),5)</f>
        <v>3</v>
      </c>
      <c r="BI12" s="13" t="str">
        <f t="array" ref="BI12">_xlfn.IFS(BC12=TRUE(),"Malo",BD12=TRUE(),"Deficiente",BE12=TRUE(),"Aceptable",BF12=TRUE(),"Bueno",BG12=TRUE(),"Excelente")</f>
        <v>Aceptable</v>
      </c>
    </row>
    <row r="13" spans="1:61" x14ac:dyDescent="0.25">
      <c r="A13" s="12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>
        <f t="shared" si="0"/>
        <v>0</v>
      </c>
      <c r="M13" s="4" t="b">
        <f t="shared" si="1"/>
        <v>0</v>
      </c>
      <c r="N13" s="3"/>
      <c r="O13" s="5"/>
      <c r="P13" s="5"/>
      <c r="Q13" s="3"/>
      <c r="R13" s="3"/>
      <c r="S13" s="5"/>
      <c r="T13" s="3"/>
      <c r="U13" s="6">
        <f t="shared" si="2"/>
        <v>0</v>
      </c>
      <c r="V13" s="6" t="b">
        <f t="shared" si="3"/>
        <v>0</v>
      </c>
      <c r="W13" s="5"/>
      <c r="X13" s="3"/>
      <c r="Y13" s="5"/>
      <c r="Z13" s="5"/>
      <c r="AA13" s="5"/>
      <c r="AB13" s="5"/>
      <c r="AC13" s="5"/>
      <c r="AD13" s="5"/>
      <c r="AE13" s="5"/>
      <c r="AF13" s="5"/>
      <c r="AG13" s="7">
        <f t="shared" si="4"/>
        <v>0</v>
      </c>
      <c r="AH13" s="7" t="b">
        <f t="shared" si="5"/>
        <v>0</v>
      </c>
      <c r="AI13" s="3"/>
      <c r="AJ13" s="3"/>
      <c r="AK13" s="5"/>
      <c r="AL13" s="5"/>
      <c r="AM13" s="3"/>
      <c r="AN13" s="5"/>
      <c r="AO13" s="5"/>
      <c r="AP13" s="5"/>
      <c r="AQ13" s="3"/>
      <c r="AR13" s="5"/>
      <c r="AS13" s="3"/>
      <c r="AT13" s="5"/>
      <c r="AU13" s="8">
        <f t="shared" si="6"/>
        <v>0</v>
      </c>
      <c r="AV13" s="8" t="b">
        <f t="shared" si="7"/>
        <v>0</v>
      </c>
      <c r="AW13" s="3"/>
      <c r="AX13" s="5"/>
      <c r="AY13" s="9">
        <f t="shared" si="8"/>
        <v>0</v>
      </c>
      <c r="AZ13" s="9" t="b">
        <f t="shared" si="9"/>
        <v>0</v>
      </c>
      <c r="BA13" s="10" t="b">
        <f t="shared" si="10"/>
        <v>0</v>
      </c>
      <c r="BB13" s="10" t="b">
        <f t="shared" si="11"/>
        <v>0</v>
      </c>
      <c r="BC13" s="10" t="b">
        <f t="shared" si="12"/>
        <v>0</v>
      </c>
      <c r="BD13" s="10" t="b">
        <f t="shared" si="13"/>
        <v>0</v>
      </c>
      <c r="BE13" s="10" t="b">
        <f t="shared" si="14"/>
        <v>1</v>
      </c>
      <c r="BF13" s="10" t="b">
        <f t="shared" si="15"/>
        <v>0</v>
      </c>
      <c r="BG13" s="10" t="b">
        <f t="shared" si="16"/>
        <v>0</v>
      </c>
      <c r="BH13" s="3">
        <f t="array" ref="BH13">_xlfn.IFS(BC13=TRUE(),1,BD13=TRUE(),2,BE13=TRUE(),3,BF13=TRUE(),4,BG13=TRUE(),5)</f>
        <v>3</v>
      </c>
      <c r="BI13" s="13" t="str">
        <f t="array" ref="BI13">_xlfn.IFS(BC13=TRUE(),"Malo",BD13=TRUE(),"Deficiente",BE13=TRUE(),"Aceptable",BF13=TRUE(),"Bueno",BG13=TRUE(),"Excelente")</f>
        <v>Aceptable</v>
      </c>
    </row>
    <row r="14" spans="1:61" x14ac:dyDescent="0.25">
      <c r="A14" s="12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4">
        <f t="shared" si="0"/>
        <v>0</v>
      </c>
      <c r="M14" s="4" t="b">
        <f t="shared" si="1"/>
        <v>0</v>
      </c>
      <c r="N14" s="3"/>
      <c r="O14" s="5"/>
      <c r="P14" s="5"/>
      <c r="Q14" s="3"/>
      <c r="R14" s="3"/>
      <c r="S14" s="5"/>
      <c r="T14" s="3"/>
      <c r="U14" s="6">
        <f t="shared" si="2"/>
        <v>0</v>
      </c>
      <c r="V14" s="6" t="b">
        <f t="shared" si="3"/>
        <v>0</v>
      </c>
      <c r="W14" s="5"/>
      <c r="X14" s="3"/>
      <c r="Y14" s="5"/>
      <c r="Z14" s="5"/>
      <c r="AA14" s="5"/>
      <c r="AB14" s="5"/>
      <c r="AC14" s="5"/>
      <c r="AD14" s="5"/>
      <c r="AE14" s="5"/>
      <c r="AF14" s="5"/>
      <c r="AG14" s="7">
        <f t="shared" si="4"/>
        <v>0</v>
      </c>
      <c r="AH14" s="7" t="b">
        <f t="shared" si="5"/>
        <v>0</v>
      </c>
      <c r="AI14" s="3"/>
      <c r="AJ14" s="3"/>
      <c r="AK14" s="5"/>
      <c r="AL14" s="5"/>
      <c r="AM14" s="3"/>
      <c r="AN14" s="5"/>
      <c r="AO14" s="5"/>
      <c r="AP14" s="5"/>
      <c r="AQ14" s="3"/>
      <c r="AR14" s="5"/>
      <c r="AS14" s="3"/>
      <c r="AT14" s="5"/>
      <c r="AU14" s="8">
        <f t="shared" si="6"/>
        <v>0</v>
      </c>
      <c r="AV14" s="8" t="b">
        <f t="shared" si="7"/>
        <v>0</v>
      </c>
      <c r="AW14" s="3"/>
      <c r="AX14" s="5"/>
      <c r="AY14" s="9">
        <f t="shared" si="8"/>
        <v>0</v>
      </c>
      <c r="AZ14" s="9" t="b">
        <f t="shared" si="9"/>
        <v>0</v>
      </c>
      <c r="BA14" s="10" t="b">
        <f t="shared" si="10"/>
        <v>0</v>
      </c>
      <c r="BB14" s="10" t="b">
        <f t="shared" si="11"/>
        <v>0</v>
      </c>
      <c r="BC14" s="10" t="b">
        <f t="shared" si="12"/>
        <v>0</v>
      </c>
      <c r="BD14" s="10" t="b">
        <f t="shared" si="13"/>
        <v>0</v>
      </c>
      <c r="BE14" s="10" t="b">
        <f t="shared" si="14"/>
        <v>1</v>
      </c>
      <c r="BF14" s="10" t="b">
        <f t="shared" si="15"/>
        <v>0</v>
      </c>
      <c r="BG14" s="10" t="b">
        <f t="shared" si="16"/>
        <v>0</v>
      </c>
      <c r="BH14" s="3">
        <f t="array" ref="BH14">_xlfn.IFS(BC14=TRUE(),1,BD14=TRUE(),2,BE14=TRUE(),3,BF14=TRUE(),4,BG14=TRUE(),5)</f>
        <v>3</v>
      </c>
      <c r="BI14" s="13" t="str">
        <f t="array" ref="BI14">_xlfn.IFS(BC14=TRUE(),"Malo",BD14=TRUE(),"Deficiente",BE14=TRUE(),"Aceptable",BF14=TRUE(),"Bueno",BG14=TRUE(),"Excelente")</f>
        <v>Aceptable</v>
      </c>
    </row>
    <row r="15" spans="1:61" x14ac:dyDescent="0.25">
      <c r="A15" s="12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4">
        <f t="shared" si="0"/>
        <v>0</v>
      </c>
      <c r="M15" s="4" t="b">
        <f t="shared" si="1"/>
        <v>0</v>
      </c>
      <c r="N15" s="3"/>
      <c r="O15" s="5"/>
      <c r="P15" s="5"/>
      <c r="Q15" s="3"/>
      <c r="R15" s="3"/>
      <c r="S15" s="5"/>
      <c r="T15" s="3"/>
      <c r="U15" s="6">
        <f t="shared" si="2"/>
        <v>0</v>
      </c>
      <c r="V15" s="6" t="b">
        <f t="shared" si="3"/>
        <v>0</v>
      </c>
      <c r="W15" s="5"/>
      <c r="X15" s="3"/>
      <c r="Y15" s="5"/>
      <c r="Z15" s="5"/>
      <c r="AA15" s="5"/>
      <c r="AB15" s="5"/>
      <c r="AC15" s="5"/>
      <c r="AD15" s="5"/>
      <c r="AE15" s="5"/>
      <c r="AF15" s="5"/>
      <c r="AG15" s="7">
        <f t="shared" si="4"/>
        <v>0</v>
      </c>
      <c r="AH15" s="7" t="b">
        <f t="shared" si="5"/>
        <v>0</v>
      </c>
      <c r="AI15" s="3"/>
      <c r="AJ15" s="3"/>
      <c r="AK15" s="5"/>
      <c r="AL15" s="5"/>
      <c r="AM15" s="3"/>
      <c r="AN15" s="5"/>
      <c r="AO15" s="5"/>
      <c r="AP15" s="5"/>
      <c r="AQ15" s="3"/>
      <c r="AR15" s="5"/>
      <c r="AS15" s="3"/>
      <c r="AT15" s="5"/>
      <c r="AU15" s="8">
        <f t="shared" si="6"/>
        <v>0</v>
      </c>
      <c r="AV15" s="8" t="b">
        <f t="shared" si="7"/>
        <v>0</v>
      </c>
      <c r="AW15" s="3"/>
      <c r="AX15" s="5"/>
      <c r="AY15" s="9">
        <f t="shared" si="8"/>
        <v>0</v>
      </c>
      <c r="AZ15" s="9" t="b">
        <f t="shared" si="9"/>
        <v>0</v>
      </c>
      <c r="BA15" s="10" t="b">
        <f t="shared" si="10"/>
        <v>0</v>
      </c>
      <c r="BB15" s="10" t="b">
        <f t="shared" si="11"/>
        <v>0</v>
      </c>
      <c r="BC15" s="10" t="b">
        <f t="shared" si="12"/>
        <v>0</v>
      </c>
      <c r="BD15" s="10" t="b">
        <f t="shared" si="13"/>
        <v>0</v>
      </c>
      <c r="BE15" s="10" t="b">
        <f t="shared" si="14"/>
        <v>1</v>
      </c>
      <c r="BF15" s="10" t="b">
        <f t="shared" si="15"/>
        <v>0</v>
      </c>
      <c r="BG15" s="10" t="b">
        <f t="shared" si="16"/>
        <v>0</v>
      </c>
      <c r="BH15" s="3">
        <f t="array" ref="BH15">_xlfn.IFS(BC15=TRUE(),1,BD15=TRUE(),2,BE15=TRUE(),3,BF15=TRUE(),4,BG15=TRUE(),5)</f>
        <v>3</v>
      </c>
      <c r="BI15" s="13" t="str">
        <f t="array" ref="BI15">_xlfn.IFS(BC15=TRUE(),"Malo",BD15=TRUE(),"Deficiente",BE15=TRUE(),"Aceptable",BF15=TRUE(),"Bueno",BG15=TRUE(),"Excelente")</f>
        <v>Aceptable</v>
      </c>
    </row>
    <row r="16" spans="1:61" x14ac:dyDescent="0.25">
      <c r="A16" s="12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4">
        <f t="shared" si="0"/>
        <v>0</v>
      </c>
      <c r="M16" s="4" t="b">
        <f t="shared" si="1"/>
        <v>0</v>
      </c>
      <c r="N16" s="3"/>
      <c r="O16" s="5"/>
      <c r="P16" s="5"/>
      <c r="Q16" s="3"/>
      <c r="R16" s="3"/>
      <c r="S16" s="5"/>
      <c r="T16" s="3"/>
      <c r="U16" s="6">
        <f t="shared" si="2"/>
        <v>0</v>
      </c>
      <c r="V16" s="6" t="b">
        <f t="shared" si="3"/>
        <v>0</v>
      </c>
      <c r="W16" s="5"/>
      <c r="X16" s="3"/>
      <c r="Y16" s="5"/>
      <c r="Z16" s="5"/>
      <c r="AA16" s="5"/>
      <c r="AB16" s="5"/>
      <c r="AC16" s="5"/>
      <c r="AD16" s="5"/>
      <c r="AE16" s="5"/>
      <c r="AF16" s="5"/>
      <c r="AG16" s="7">
        <f t="shared" si="4"/>
        <v>0</v>
      </c>
      <c r="AH16" s="7" t="b">
        <f t="shared" si="5"/>
        <v>0</v>
      </c>
      <c r="AI16" s="3"/>
      <c r="AJ16" s="3"/>
      <c r="AK16" s="5"/>
      <c r="AL16" s="5"/>
      <c r="AM16" s="3"/>
      <c r="AN16" s="5"/>
      <c r="AO16" s="5"/>
      <c r="AP16" s="5"/>
      <c r="AQ16" s="3"/>
      <c r="AR16" s="5"/>
      <c r="AS16" s="3"/>
      <c r="AT16" s="5"/>
      <c r="AU16" s="8">
        <f t="shared" si="6"/>
        <v>0</v>
      </c>
      <c r="AV16" s="8" t="b">
        <f t="shared" si="7"/>
        <v>0</v>
      </c>
      <c r="AW16" s="3"/>
      <c r="AX16" s="5"/>
      <c r="AY16" s="9">
        <f t="shared" si="8"/>
        <v>0</v>
      </c>
      <c r="AZ16" s="9" t="b">
        <f t="shared" si="9"/>
        <v>0</v>
      </c>
      <c r="BA16" s="10" t="b">
        <f t="shared" si="10"/>
        <v>0</v>
      </c>
      <c r="BB16" s="10" t="b">
        <f t="shared" si="11"/>
        <v>0</v>
      </c>
      <c r="BC16" s="10" t="b">
        <f t="shared" si="12"/>
        <v>0</v>
      </c>
      <c r="BD16" s="10" t="b">
        <f t="shared" si="13"/>
        <v>0</v>
      </c>
      <c r="BE16" s="10" t="b">
        <f t="shared" si="14"/>
        <v>1</v>
      </c>
      <c r="BF16" s="10" t="b">
        <f t="shared" si="15"/>
        <v>0</v>
      </c>
      <c r="BG16" s="10" t="b">
        <f t="shared" si="16"/>
        <v>0</v>
      </c>
      <c r="BH16" s="3">
        <f t="array" ref="BH16">_xlfn.IFS(BC16=TRUE(),1,BD16=TRUE(),2,BE16=TRUE(),3,BF16=TRUE(),4,BG16=TRUE(),5)</f>
        <v>3</v>
      </c>
      <c r="BI16" s="13" t="str">
        <f t="array" ref="BI16">_xlfn.IFS(BC16=TRUE(),"Malo",BD16=TRUE(),"Deficiente",BE16=TRUE(),"Aceptable",BF16=TRUE(),"Bueno",BG16=TRUE(),"Excelente")</f>
        <v>Aceptable</v>
      </c>
    </row>
    <row r="17" spans="1:61" x14ac:dyDescent="0.25">
      <c r="A17" s="12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4">
        <f t="shared" si="0"/>
        <v>0</v>
      </c>
      <c r="M17" s="4" t="b">
        <f t="shared" si="1"/>
        <v>0</v>
      </c>
      <c r="N17" s="3"/>
      <c r="O17" s="5"/>
      <c r="P17" s="5"/>
      <c r="Q17" s="3"/>
      <c r="R17" s="3"/>
      <c r="S17" s="5"/>
      <c r="T17" s="3"/>
      <c r="U17" s="6">
        <f t="shared" si="2"/>
        <v>0</v>
      </c>
      <c r="V17" s="6" t="b">
        <f t="shared" si="3"/>
        <v>0</v>
      </c>
      <c r="W17" s="5"/>
      <c r="X17" s="3"/>
      <c r="Y17" s="5"/>
      <c r="Z17" s="5"/>
      <c r="AA17" s="5"/>
      <c r="AB17" s="5"/>
      <c r="AC17" s="5"/>
      <c r="AD17" s="5"/>
      <c r="AE17" s="5"/>
      <c r="AF17" s="5"/>
      <c r="AG17" s="7">
        <f t="shared" si="4"/>
        <v>0</v>
      </c>
      <c r="AH17" s="7" t="b">
        <f t="shared" si="5"/>
        <v>0</v>
      </c>
      <c r="AI17" s="3"/>
      <c r="AJ17" s="3"/>
      <c r="AK17" s="5"/>
      <c r="AL17" s="5"/>
      <c r="AM17" s="3"/>
      <c r="AN17" s="5"/>
      <c r="AO17" s="5"/>
      <c r="AP17" s="5"/>
      <c r="AQ17" s="3"/>
      <c r="AR17" s="5"/>
      <c r="AS17" s="3"/>
      <c r="AT17" s="5"/>
      <c r="AU17" s="8">
        <f t="shared" si="6"/>
        <v>0</v>
      </c>
      <c r="AV17" s="8" t="b">
        <f t="shared" si="7"/>
        <v>0</v>
      </c>
      <c r="AW17" s="3"/>
      <c r="AX17" s="5"/>
      <c r="AY17" s="9">
        <f t="shared" si="8"/>
        <v>0</v>
      </c>
      <c r="AZ17" s="9" t="b">
        <f t="shared" si="9"/>
        <v>0</v>
      </c>
      <c r="BA17" s="10" t="b">
        <f t="shared" si="10"/>
        <v>0</v>
      </c>
      <c r="BB17" s="10" t="b">
        <f t="shared" si="11"/>
        <v>0</v>
      </c>
      <c r="BC17" s="10" t="b">
        <f t="shared" si="12"/>
        <v>0</v>
      </c>
      <c r="BD17" s="10" t="b">
        <f t="shared" si="13"/>
        <v>0</v>
      </c>
      <c r="BE17" s="10" t="b">
        <f t="shared" si="14"/>
        <v>1</v>
      </c>
      <c r="BF17" s="10" t="b">
        <f t="shared" si="15"/>
        <v>0</v>
      </c>
      <c r="BG17" s="10" t="b">
        <f t="shared" si="16"/>
        <v>0</v>
      </c>
      <c r="BH17" s="3">
        <f t="array" ref="BH17">_xlfn.IFS(BC17=TRUE(),1,BD17=TRUE(),2,BE17=TRUE(),3,BF17=TRUE(),4,BG17=TRUE(),5)</f>
        <v>3</v>
      </c>
      <c r="BI17" s="13" t="str">
        <f t="array" ref="BI17">_xlfn.IFS(BC17=TRUE(),"Malo",BD17=TRUE(),"Deficiente",BE17=TRUE(),"Aceptable",BF17=TRUE(),"Bueno",BG17=TRUE(),"Excelente")</f>
        <v>Aceptable</v>
      </c>
    </row>
    <row r="18" spans="1:61" x14ac:dyDescent="0.25">
      <c r="A18" s="12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4">
        <f t="shared" si="0"/>
        <v>0</v>
      </c>
      <c r="M18" s="4" t="b">
        <f t="shared" si="1"/>
        <v>0</v>
      </c>
      <c r="N18" s="3"/>
      <c r="O18" s="5"/>
      <c r="P18" s="5"/>
      <c r="Q18" s="3"/>
      <c r="R18" s="3"/>
      <c r="S18" s="5"/>
      <c r="T18" s="3"/>
      <c r="U18" s="6">
        <f t="shared" si="2"/>
        <v>0</v>
      </c>
      <c r="V18" s="6" t="b">
        <f t="shared" si="3"/>
        <v>0</v>
      </c>
      <c r="W18" s="5"/>
      <c r="X18" s="3"/>
      <c r="Y18" s="5"/>
      <c r="Z18" s="5"/>
      <c r="AA18" s="5"/>
      <c r="AB18" s="5"/>
      <c r="AC18" s="5"/>
      <c r="AD18" s="5"/>
      <c r="AE18" s="5"/>
      <c r="AF18" s="5"/>
      <c r="AG18" s="7">
        <f t="shared" si="4"/>
        <v>0</v>
      </c>
      <c r="AH18" s="7" t="b">
        <f t="shared" si="5"/>
        <v>0</v>
      </c>
      <c r="AI18" s="3"/>
      <c r="AJ18" s="3"/>
      <c r="AK18" s="5"/>
      <c r="AL18" s="5"/>
      <c r="AM18" s="3"/>
      <c r="AN18" s="5"/>
      <c r="AO18" s="5"/>
      <c r="AP18" s="5"/>
      <c r="AQ18" s="3"/>
      <c r="AR18" s="5"/>
      <c r="AS18" s="3"/>
      <c r="AT18" s="5"/>
      <c r="AU18" s="8">
        <f t="shared" si="6"/>
        <v>0</v>
      </c>
      <c r="AV18" s="8" t="b">
        <f t="shared" si="7"/>
        <v>0</v>
      </c>
      <c r="AW18" s="3"/>
      <c r="AX18" s="5"/>
      <c r="AY18" s="9">
        <f t="shared" si="8"/>
        <v>0</v>
      </c>
      <c r="AZ18" s="9" t="b">
        <f t="shared" si="9"/>
        <v>0</v>
      </c>
      <c r="BA18" s="10" t="b">
        <f t="shared" si="10"/>
        <v>0</v>
      </c>
      <c r="BB18" s="10" t="b">
        <f t="shared" si="11"/>
        <v>0</v>
      </c>
      <c r="BC18" s="10" t="b">
        <f t="shared" si="12"/>
        <v>0</v>
      </c>
      <c r="BD18" s="10" t="b">
        <f t="shared" si="13"/>
        <v>0</v>
      </c>
      <c r="BE18" s="10" t="b">
        <f t="shared" si="14"/>
        <v>1</v>
      </c>
      <c r="BF18" s="10" t="b">
        <f t="shared" si="15"/>
        <v>0</v>
      </c>
      <c r="BG18" s="10" t="b">
        <f t="shared" si="16"/>
        <v>0</v>
      </c>
      <c r="BH18" s="3">
        <f t="array" ref="BH18">_xlfn.IFS(BC18=TRUE(),1,BD18=TRUE(),2,BE18=TRUE(),3,BF18=TRUE(),4,BG18=TRUE(),5)</f>
        <v>3</v>
      </c>
      <c r="BI18" s="13" t="str">
        <f t="array" ref="BI18">_xlfn.IFS(BC18=TRUE(),"Malo",BD18=TRUE(),"Deficiente",BE18=TRUE(),"Aceptable",BF18=TRUE(),"Bueno",BG18=TRUE(),"Excelente")</f>
        <v>Aceptable</v>
      </c>
    </row>
    <row r="19" spans="1:61" x14ac:dyDescent="0.25">
      <c r="A19" s="12">
        <v>18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4">
        <f t="shared" si="0"/>
        <v>0</v>
      </c>
      <c r="M19" s="4" t="b">
        <f t="shared" si="1"/>
        <v>0</v>
      </c>
      <c r="N19" s="3"/>
      <c r="O19" s="5"/>
      <c r="P19" s="5"/>
      <c r="Q19" s="3"/>
      <c r="R19" s="3"/>
      <c r="S19" s="5"/>
      <c r="T19" s="3"/>
      <c r="U19" s="6">
        <f t="shared" si="2"/>
        <v>0</v>
      </c>
      <c r="V19" s="6" t="b">
        <f t="shared" si="3"/>
        <v>0</v>
      </c>
      <c r="W19" s="5"/>
      <c r="X19" s="3"/>
      <c r="Y19" s="5"/>
      <c r="Z19" s="5"/>
      <c r="AA19" s="5"/>
      <c r="AB19" s="5"/>
      <c r="AC19" s="5"/>
      <c r="AD19" s="5"/>
      <c r="AE19" s="5"/>
      <c r="AF19" s="5"/>
      <c r="AG19" s="7">
        <f t="shared" si="4"/>
        <v>0</v>
      </c>
      <c r="AH19" s="7" t="b">
        <f t="shared" si="5"/>
        <v>0</v>
      </c>
      <c r="AI19" s="3"/>
      <c r="AJ19" s="3"/>
      <c r="AK19" s="5"/>
      <c r="AL19" s="5"/>
      <c r="AM19" s="3"/>
      <c r="AN19" s="5"/>
      <c r="AO19" s="5"/>
      <c r="AP19" s="5"/>
      <c r="AQ19" s="3"/>
      <c r="AR19" s="5"/>
      <c r="AS19" s="3"/>
      <c r="AT19" s="5"/>
      <c r="AU19" s="8">
        <f t="shared" si="6"/>
        <v>0</v>
      </c>
      <c r="AV19" s="8" t="b">
        <f t="shared" si="7"/>
        <v>0</v>
      </c>
      <c r="AW19" s="3"/>
      <c r="AX19" s="5"/>
      <c r="AY19" s="9">
        <f t="shared" si="8"/>
        <v>0</v>
      </c>
      <c r="AZ19" s="9" t="b">
        <f t="shared" si="9"/>
        <v>0</v>
      </c>
      <c r="BA19" s="10" t="b">
        <f t="shared" si="10"/>
        <v>0</v>
      </c>
      <c r="BB19" s="10" t="b">
        <f t="shared" si="11"/>
        <v>0</v>
      </c>
      <c r="BC19" s="10" t="b">
        <f t="shared" si="12"/>
        <v>0</v>
      </c>
      <c r="BD19" s="10" t="b">
        <f t="shared" si="13"/>
        <v>0</v>
      </c>
      <c r="BE19" s="10" t="b">
        <f t="shared" si="14"/>
        <v>1</v>
      </c>
      <c r="BF19" s="10" t="b">
        <f t="shared" si="15"/>
        <v>0</v>
      </c>
      <c r="BG19" s="10" t="b">
        <f t="shared" si="16"/>
        <v>0</v>
      </c>
      <c r="BH19" s="3">
        <f t="array" ref="BH19">_xlfn.IFS(BC19=TRUE(),1,BD19=TRUE(),2,BE19=TRUE(),3,BF19=TRUE(),4,BG19=TRUE(),5)</f>
        <v>3</v>
      </c>
      <c r="BI19" s="13" t="str">
        <f t="array" ref="BI19">_xlfn.IFS(BC19=TRUE(),"Malo",BD19=TRUE(),"Deficiente",BE19=TRUE(),"Aceptable",BF19=TRUE(),"Bueno",BG19=TRUE(),"Excelente")</f>
        <v>Aceptable</v>
      </c>
    </row>
    <row r="20" spans="1:61" x14ac:dyDescent="0.25">
      <c r="A20" s="12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4">
        <f t="shared" si="0"/>
        <v>0</v>
      </c>
      <c r="M20" s="4" t="b">
        <f t="shared" si="1"/>
        <v>0</v>
      </c>
      <c r="N20" s="3"/>
      <c r="O20" s="5"/>
      <c r="P20" s="5"/>
      <c r="Q20" s="3"/>
      <c r="R20" s="3"/>
      <c r="S20" s="5"/>
      <c r="T20" s="3"/>
      <c r="U20" s="6">
        <f t="shared" si="2"/>
        <v>0</v>
      </c>
      <c r="V20" s="6" t="b">
        <f t="shared" si="3"/>
        <v>0</v>
      </c>
      <c r="W20" s="5"/>
      <c r="X20" s="3"/>
      <c r="Y20" s="5"/>
      <c r="Z20" s="5"/>
      <c r="AA20" s="5"/>
      <c r="AB20" s="5"/>
      <c r="AC20" s="5"/>
      <c r="AD20" s="5"/>
      <c r="AE20" s="5"/>
      <c r="AF20" s="5"/>
      <c r="AG20" s="7">
        <f t="shared" si="4"/>
        <v>0</v>
      </c>
      <c r="AH20" s="7" t="b">
        <f t="shared" si="5"/>
        <v>0</v>
      </c>
      <c r="AI20" s="3"/>
      <c r="AJ20" s="3"/>
      <c r="AK20" s="5"/>
      <c r="AL20" s="5"/>
      <c r="AM20" s="3"/>
      <c r="AN20" s="5"/>
      <c r="AO20" s="5"/>
      <c r="AP20" s="5"/>
      <c r="AQ20" s="3"/>
      <c r="AR20" s="5"/>
      <c r="AS20" s="3"/>
      <c r="AT20" s="5"/>
      <c r="AU20" s="8">
        <f t="shared" si="6"/>
        <v>0</v>
      </c>
      <c r="AV20" s="8" t="b">
        <f t="shared" si="7"/>
        <v>0</v>
      </c>
      <c r="AW20" s="3"/>
      <c r="AX20" s="5"/>
      <c r="AY20" s="9">
        <f t="shared" si="8"/>
        <v>0</v>
      </c>
      <c r="AZ20" s="9" t="b">
        <f t="shared" si="9"/>
        <v>0</v>
      </c>
      <c r="BA20" s="10" t="b">
        <f t="shared" si="10"/>
        <v>0</v>
      </c>
      <c r="BB20" s="10" t="b">
        <f t="shared" si="11"/>
        <v>0</v>
      </c>
      <c r="BC20" s="10" t="b">
        <f t="shared" si="12"/>
        <v>0</v>
      </c>
      <c r="BD20" s="10" t="b">
        <f t="shared" si="13"/>
        <v>0</v>
      </c>
      <c r="BE20" s="10" t="b">
        <f t="shared" si="14"/>
        <v>1</v>
      </c>
      <c r="BF20" s="10" t="b">
        <f t="shared" si="15"/>
        <v>0</v>
      </c>
      <c r="BG20" s="10" t="b">
        <f t="shared" si="16"/>
        <v>0</v>
      </c>
      <c r="BH20" s="3">
        <f t="array" ref="BH20">_xlfn.IFS(BC20=TRUE(),1,BD20=TRUE(),2,BE20=TRUE(),3,BF20=TRUE(),4,BG20=TRUE(),5)</f>
        <v>3</v>
      </c>
      <c r="BI20" s="13" t="str">
        <f t="array" ref="BI20">_xlfn.IFS(BC20=TRUE(),"Malo",BD20=TRUE(),"Deficiente",BE20=TRUE(),"Aceptable",BF20=TRUE(),"Bueno",BG20=TRUE(),"Excelente")</f>
        <v>Aceptable</v>
      </c>
    </row>
    <row r="21" spans="1:61" x14ac:dyDescent="0.25">
      <c r="A21" s="12">
        <v>20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4">
        <f t="shared" si="0"/>
        <v>0</v>
      </c>
      <c r="M21" s="4" t="b">
        <f t="shared" si="1"/>
        <v>0</v>
      </c>
      <c r="N21" s="3"/>
      <c r="O21" s="5"/>
      <c r="P21" s="5"/>
      <c r="Q21" s="3"/>
      <c r="R21" s="3"/>
      <c r="S21" s="5"/>
      <c r="T21" s="3"/>
      <c r="U21" s="6">
        <f t="shared" si="2"/>
        <v>0</v>
      </c>
      <c r="V21" s="6" t="b">
        <f t="shared" si="3"/>
        <v>0</v>
      </c>
      <c r="W21" s="5"/>
      <c r="X21" s="3"/>
      <c r="Y21" s="5"/>
      <c r="Z21" s="5"/>
      <c r="AA21" s="5"/>
      <c r="AB21" s="5"/>
      <c r="AC21" s="5"/>
      <c r="AD21" s="5"/>
      <c r="AE21" s="5"/>
      <c r="AF21" s="5"/>
      <c r="AG21" s="7">
        <f t="shared" si="4"/>
        <v>0</v>
      </c>
      <c r="AH21" s="7" t="b">
        <f t="shared" si="5"/>
        <v>0</v>
      </c>
      <c r="AI21" s="3"/>
      <c r="AJ21" s="3"/>
      <c r="AK21" s="5"/>
      <c r="AL21" s="5"/>
      <c r="AM21" s="3"/>
      <c r="AN21" s="5"/>
      <c r="AO21" s="5"/>
      <c r="AP21" s="5"/>
      <c r="AQ21" s="3"/>
      <c r="AR21" s="5"/>
      <c r="AS21" s="3"/>
      <c r="AT21" s="5"/>
      <c r="AU21" s="8">
        <f t="shared" si="6"/>
        <v>0</v>
      </c>
      <c r="AV21" s="8" t="b">
        <f t="shared" si="7"/>
        <v>0</v>
      </c>
      <c r="AW21" s="3"/>
      <c r="AX21" s="5"/>
      <c r="AY21" s="9">
        <f t="shared" si="8"/>
        <v>0</v>
      </c>
      <c r="AZ21" s="9" t="b">
        <f t="shared" si="9"/>
        <v>0</v>
      </c>
      <c r="BA21" s="10" t="b">
        <f t="shared" si="10"/>
        <v>0</v>
      </c>
      <c r="BB21" s="10" t="b">
        <f t="shared" si="11"/>
        <v>0</v>
      </c>
      <c r="BC21" s="10" t="b">
        <f t="shared" si="12"/>
        <v>0</v>
      </c>
      <c r="BD21" s="10" t="b">
        <f t="shared" si="13"/>
        <v>0</v>
      </c>
      <c r="BE21" s="10" t="b">
        <f t="shared" si="14"/>
        <v>1</v>
      </c>
      <c r="BF21" s="10" t="b">
        <f t="shared" si="15"/>
        <v>0</v>
      </c>
      <c r="BG21" s="10" t="b">
        <f t="shared" si="16"/>
        <v>0</v>
      </c>
      <c r="BH21" s="3">
        <f t="array" ref="BH21">_xlfn.IFS(BC21=TRUE(),1,BD21=TRUE(),2,BE21=TRUE(),3,BF21=TRUE(),4,BG21=TRUE(),5)</f>
        <v>3</v>
      </c>
      <c r="BI21" s="13" t="str">
        <f t="array" ref="BI21">_xlfn.IFS(BC21=TRUE(),"Malo",BD21=TRUE(),"Deficiente",BE21=TRUE(),"Aceptable",BF21=TRUE(),"Bueno",BG21=TRUE(),"Excelente")</f>
        <v>Aceptable</v>
      </c>
    </row>
    <row r="22" spans="1:61" x14ac:dyDescent="0.25">
      <c r="A22" s="12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4">
        <f t="shared" si="0"/>
        <v>0</v>
      </c>
      <c r="M22" s="4" t="b">
        <f t="shared" si="1"/>
        <v>0</v>
      </c>
      <c r="N22" s="3"/>
      <c r="O22" s="5"/>
      <c r="P22" s="5"/>
      <c r="Q22" s="3"/>
      <c r="R22" s="3"/>
      <c r="S22" s="5"/>
      <c r="T22" s="3"/>
      <c r="U22" s="6">
        <f t="shared" si="2"/>
        <v>0</v>
      </c>
      <c r="V22" s="6" t="b">
        <f t="shared" si="3"/>
        <v>0</v>
      </c>
      <c r="W22" s="5"/>
      <c r="X22" s="3"/>
      <c r="Y22" s="5"/>
      <c r="Z22" s="5"/>
      <c r="AA22" s="5"/>
      <c r="AB22" s="5"/>
      <c r="AC22" s="5"/>
      <c r="AD22" s="5"/>
      <c r="AE22" s="5"/>
      <c r="AF22" s="5"/>
      <c r="AG22" s="7">
        <f t="shared" si="4"/>
        <v>0</v>
      </c>
      <c r="AH22" s="7" t="b">
        <f t="shared" si="5"/>
        <v>0</v>
      </c>
      <c r="AI22" s="3"/>
      <c r="AJ22" s="3"/>
      <c r="AK22" s="5"/>
      <c r="AL22" s="5"/>
      <c r="AM22" s="3"/>
      <c r="AN22" s="5"/>
      <c r="AO22" s="5"/>
      <c r="AP22" s="5"/>
      <c r="AQ22" s="3"/>
      <c r="AR22" s="5"/>
      <c r="AS22" s="3"/>
      <c r="AT22" s="5"/>
      <c r="AU22" s="8">
        <f t="shared" si="6"/>
        <v>0</v>
      </c>
      <c r="AV22" s="8" t="b">
        <f t="shared" si="7"/>
        <v>0</v>
      </c>
      <c r="AW22" s="3"/>
      <c r="AX22" s="5"/>
      <c r="AY22" s="9">
        <f t="shared" si="8"/>
        <v>0</v>
      </c>
      <c r="AZ22" s="9" t="b">
        <f t="shared" si="9"/>
        <v>0</v>
      </c>
      <c r="BA22" s="10" t="b">
        <f t="shared" si="10"/>
        <v>0</v>
      </c>
      <c r="BB22" s="10" t="b">
        <f t="shared" si="11"/>
        <v>0</v>
      </c>
      <c r="BC22" s="10" t="b">
        <f t="shared" si="12"/>
        <v>0</v>
      </c>
      <c r="BD22" s="10" t="b">
        <f t="shared" si="13"/>
        <v>0</v>
      </c>
      <c r="BE22" s="10" t="b">
        <f t="shared" si="14"/>
        <v>1</v>
      </c>
      <c r="BF22" s="10" t="b">
        <f t="shared" si="15"/>
        <v>0</v>
      </c>
      <c r="BG22" s="10" t="b">
        <f t="shared" si="16"/>
        <v>0</v>
      </c>
      <c r="BH22" s="3">
        <f t="array" ref="BH22">_xlfn.IFS(BC22=TRUE(),1,BD22=TRUE(),2,BE22=TRUE(),3,BF22=TRUE(),4,BG22=TRUE(),5)</f>
        <v>3</v>
      </c>
      <c r="BI22" s="13" t="str">
        <f t="array" ref="BI22">_xlfn.IFS(BC22=TRUE(),"Malo",BD22=TRUE(),"Deficiente",BE22=TRUE(),"Aceptable",BF22=TRUE(),"Bueno",BG22=TRUE(),"Excelente")</f>
        <v>Aceptable</v>
      </c>
    </row>
    <row r="23" spans="1:61" x14ac:dyDescent="0.25">
      <c r="A23" s="12">
        <v>22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4">
        <f t="shared" si="0"/>
        <v>0</v>
      </c>
      <c r="M23" s="4" t="b">
        <f t="shared" si="1"/>
        <v>0</v>
      </c>
      <c r="N23" s="3"/>
      <c r="O23" s="5"/>
      <c r="P23" s="5"/>
      <c r="Q23" s="3"/>
      <c r="R23" s="3"/>
      <c r="S23" s="5"/>
      <c r="T23" s="3"/>
      <c r="U23" s="6">
        <f t="shared" si="2"/>
        <v>0</v>
      </c>
      <c r="V23" s="6" t="b">
        <f t="shared" si="3"/>
        <v>0</v>
      </c>
      <c r="W23" s="5"/>
      <c r="X23" s="3"/>
      <c r="Y23" s="5"/>
      <c r="Z23" s="5"/>
      <c r="AA23" s="5"/>
      <c r="AB23" s="5"/>
      <c r="AC23" s="5"/>
      <c r="AD23" s="5"/>
      <c r="AE23" s="5"/>
      <c r="AF23" s="5"/>
      <c r="AG23" s="7">
        <f t="shared" si="4"/>
        <v>0</v>
      </c>
      <c r="AH23" s="7" t="b">
        <f t="shared" si="5"/>
        <v>0</v>
      </c>
      <c r="AI23" s="3"/>
      <c r="AJ23" s="3"/>
      <c r="AK23" s="5"/>
      <c r="AL23" s="5"/>
      <c r="AM23" s="3"/>
      <c r="AN23" s="5"/>
      <c r="AO23" s="5"/>
      <c r="AP23" s="5"/>
      <c r="AQ23" s="3"/>
      <c r="AR23" s="5"/>
      <c r="AS23" s="3"/>
      <c r="AT23" s="5"/>
      <c r="AU23" s="8">
        <f t="shared" si="6"/>
        <v>0</v>
      </c>
      <c r="AV23" s="8" t="b">
        <f t="shared" si="7"/>
        <v>0</v>
      </c>
      <c r="AW23" s="3"/>
      <c r="AX23" s="5"/>
      <c r="AY23" s="9">
        <f t="shared" si="8"/>
        <v>0</v>
      </c>
      <c r="AZ23" s="9" t="b">
        <f t="shared" si="9"/>
        <v>0</v>
      </c>
      <c r="BA23" s="10" t="b">
        <f t="shared" si="10"/>
        <v>0</v>
      </c>
      <c r="BB23" s="10" t="b">
        <f t="shared" si="11"/>
        <v>0</v>
      </c>
      <c r="BC23" s="10" t="b">
        <f t="shared" si="12"/>
        <v>0</v>
      </c>
      <c r="BD23" s="10" t="b">
        <f t="shared" si="13"/>
        <v>0</v>
      </c>
      <c r="BE23" s="10" t="b">
        <f t="shared" si="14"/>
        <v>1</v>
      </c>
      <c r="BF23" s="10" t="b">
        <f t="shared" si="15"/>
        <v>0</v>
      </c>
      <c r="BG23" s="10" t="b">
        <f t="shared" si="16"/>
        <v>0</v>
      </c>
      <c r="BH23" s="3">
        <f t="array" ref="BH23">_xlfn.IFS(BC23=TRUE(),1,BD23=TRUE(),2,BE23=TRUE(),3,BF23=TRUE(),4,BG23=TRUE(),5)</f>
        <v>3</v>
      </c>
      <c r="BI23" s="13" t="str">
        <f t="array" ref="BI23">_xlfn.IFS(BC23=TRUE(),"Malo",BD23=TRUE(),"Deficiente",BE23=TRUE(),"Aceptable",BF23=TRUE(),"Bueno",BG23=TRUE(),"Excelente")</f>
        <v>Aceptable</v>
      </c>
    </row>
    <row r="24" spans="1:61" x14ac:dyDescent="0.25">
      <c r="A24" s="12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4">
        <f t="shared" si="0"/>
        <v>0</v>
      </c>
      <c r="M24" s="4" t="b">
        <f t="shared" si="1"/>
        <v>0</v>
      </c>
      <c r="N24" s="3"/>
      <c r="O24" s="5"/>
      <c r="P24" s="5"/>
      <c r="Q24" s="3"/>
      <c r="R24" s="3"/>
      <c r="S24" s="5"/>
      <c r="T24" s="3"/>
      <c r="U24" s="6">
        <f t="shared" si="2"/>
        <v>0</v>
      </c>
      <c r="V24" s="6" t="b">
        <f t="shared" si="3"/>
        <v>0</v>
      </c>
      <c r="W24" s="5"/>
      <c r="X24" s="3"/>
      <c r="Y24" s="5"/>
      <c r="Z24" s="5"/>
      <c r="AA24" s="5"/>
      <c r="AB24" s="5"/>
      <c r="AC24" s="5"/>
      <c r="AD24" s="5"/>
      <c r="AE24" s="5"/>
      <c r="AF24" s="5"/>
      <c r="AG24" s="7">
        <f t="shared" si="4"/>
        <v>0</v>
      </c>
      <c r="AH24" s="7" t="b">
        <f t="shared" si="5"/>
        <v>0</v>
      </c>
      <c r="AI24" s="3"/>
      <c r="AJ24" s="3"/>
      <c r="AK24" s="5"/>
      <c r="AL24" s="5"/>
      <c r="AM24" s="3"/>
      <c r="AN24" s="5"/>
      <c r="AO24" s="5"/>
      <c r="AP24" s="5"/>
      <c r="AQ24" s="3"/>
      <c r="AR24" s="5"/>
      <c r="AS24" s="3"/>
      <c r="AT24" s="5"/>
      <c r="AU24" s="8">
        <f t="shared" si="6"/>
        <v>0</v>
      </c>
      <c r="AV24" s="8" t="b">
        <f t="shared" si="7"/>
        <v>0</v>
      </c>
      <c r="AW24" s="3"/>
      <c r="AX24" s="5"/>
      <c r="AY24" s="9">
        <f t="shared" si="8"/>
        <v>0</v>
      </c>
      <c r="AZ24" s="9" t="b">
        <f t="shared" si="9"/>
        <v>0</v>
      </c>
      <c r="BA24" s="10" t="b">
        <f t="shared" si="10"/>
        <v>0</v>
      </c>
      <c r="BB24" s="10" t="b">
        <f t="shared" si="11"/>
        <v>0</v>
      </c>
      <c r="BC24" s="10" t="b">
        <f t="shared" si="12"/>
        <v>0</v>
      </c>
      <c r="BD24" s="10" t="b">
        <f t="shared" si="13"/>
        <v>0</v>
      </c>
      <c r="BE24" s="10" t="b">
        <f t="shared" si="14"/>
        <v>1</v>
      </c>
      <c r="BF24" s="10" t="b">
        <f t="shared" si="15"/>
        <v>0</v>
      </c>
      <c r="BG24" s="10" t="b">
        <f t="shared" si="16"/>
        <v>0</v>
      </c>
      <c r="BH24" s="3">
        <f t="array" ref="BH24">_xlfn.IFS(BC24=TRUE(),1,BD24=TRUE(),2,BE24=TRUE(),3,BF24=TRUE(),4,BG24=TRUE(),5)</f>
        <v>3</v>
      </c>
      <c r="BI24" s="13" t="str">
        <f t="array" ref="BI24">_xlfn.IFS(BC24=TRUE(),"Malo",BD24=TRUE(),"Deficiente",BE24=TRUE(),"Aceptable",BF24=TRUE(),"Bueno",BG24=TRUE(),"Excelente")</f>
        <v>Aceptable</v>
      </c>
    </row>
    <row r="25" spans="1:61" x14ac:dyDescent="0.25">
      <c r="A25" s="12">
        <v>24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4">
        <f t="shared" si="0"/>
        <v>0</v>
      </c>
      <c r="M25" s="4" t="b">
        <f t="shared" si="1"/>
        <v>0</v>
      </c>
      <c r="N25" s="3"/>
      <c r="O25" s="5"/>
      <c r="P25" s="5"/>
      <c r="Q25" s="3"/>
      <c r="R25" s="3"/>
      <c r="S25" s="5"/>
      <c r="T25" s="3"/>
      <c r="U25" s="6">
        <f t="shared" si="2"/>
        <v>0</v>
      </c>
      <c r="V25" s="6" t="b">
        <f t="shared" si="3"/>
        <v>0</v>
      </c>
      <c r="W25" s="5"/>
      <c r="X25" s="3"/>
      <c r="Y25" s="5"/>
      <c r="Z25" s="5"/>
      <c r="AA25" s="5"/>
      <c r="AB25" s="5"/>
      <c r="AC25" s="5"/>
      <c r="AD25" s="5"/>
      <c r="AE25" s="5"/>
      <c r="AF25" s="5"/>
      <c r="AG25" s="7">
        <f t="shared" si="4"/>
        <v>0</v>
      </c>
      <c r="AH25" s="7" t="b">
        <f t="shared" si="5"/>
        <v>0</v>
      </c>
      <c r="AI25" s="3"/>
      <c r="AJ25" s="3"/>
      <c r="AK25" s="5"/>
      <c r="AL25" s="5"/>
      <c r="AM25" s="3"/>
      <c r="AN25" s="5"/>
      <c r="AO25" s="5"/>
      <c r="AP25" s="5"/>
      <c r="AQ25" s="3"/>
      <c r="AR25" s="5"/>
      <c r="AS25" s="3"/>
      <c r="AT25" s="5"/>
      <c r="AU25" s="8">
        <f t="shared" si="6"/>
        <v>0</v>
      </c>
      <c r="AV25" s="8" t="b">
        <f t="shared" si="7"/>
        <v>0</v>
      </c>
      <c r="AW25" s="3"/>
      <c r="AX25" s="5"/>
      <c r="AY25" s="9">
        <f t="shared" si="8"/>
        <v>0</v>
      </c>
      <c r="AZ25" s="9" t="b">
        <f t="shared" si="9"/>
        <v>0</v>
      </c>
      <c r="BA25" s="10" t="b">
        <f t="shared" si="10"/>
        <v>0</v>
      </c>
      <c r="BB25" s="10" t="b">
        <f t="shared" si="11"/>
        <v>0</v>
      </c>
      <c r="BC25" s="10" t="b">
        <f t="shared" si="12"/>
        <v>0</v>
      </c>
      <c r="BD25" s="10" t="b">
        <f t="shared" si="13"/>
        <v>0</v>
      </c>
      <c r="BE25" s="10" t="b">
        <f t="shared" si="14"/>
        <v>1</v>
      </c>
      <c r="BF25" s="10" t="b">
        <f t="shared" si="15"/>
        <v>0</v>
      </c>
      <c r="BG25" s="10" t="b">
        <f t="shared" si="16"/>
        <v>0</v>
      </c>
      <c r="BH25" s="3">
        <f t="array" ref="BH25">_xlfn.IFS(BC25=TRUE(),1,BD25=TRUE(),2,BE25=TRUE(),3,BF25=TRUE(),4,BG25=TRUE(),5)</f>
        <v>3</v>
      </c>
      <c r="BI25" s="13" t="str">
        <f t="array" ref="BI25">_xlfn.IFS(BC25=TRUE(),"Malo",BD25=TRUE(),"Deficiente",BE25=TRUE(),"Aceptable",BF25=TRUE(),"Bueno",BG25=TRUE(),"Excelente")</f>
        <v>Aceptable</v>
      </c>
    </row>
    <row r="26" spans="1:61" x14ac:dyDescent="0.25">
      <c r="A26" s="12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4">
        <f t="shared" si="0"/>
        <v>0</v>
      </c>
      <c r="M26" s="4" t="b">
        <f t="shared" si="1"/>
        <v>0</v>
      </c>
      <c r="N26" s="3"/>
      <c r="O26" s="5"/>
      <c r="P26" s="5"/>
      <c r="Q26" s="3"/>
      <c r="R26" s="3"/>
      <c r="S26" s="5"/>
      <c r="T26" s="3"/>
      <c r="U26" s="6">
        <f t="shared" si="2"/>
        <v>0</v>
      </c>
      <c r="V26" s="6" t="b">
        <f t="shared" si="3"/>
        <v>0</v>
      </c>
      <c r="W26" s="5"/>
      <c r="X26" s="3"/>
      <c r="Y26" s="5"/>
      <c r="Z26" s="5"/>
      <c r="AA26" s="5"/>
      <c r="AB26" s="5"/>
      <c r="AC26" s="5"/>
      <c r="AD26" s="5"/>
      <c r="AE26" s="5"/>
      <c r="AF26" s="5"/>
      <c r="AG26" s="7">
        <f t="shared" si="4"/>
        <v>0</v>
      </c>
      <c r="AH26" s="7" t="b">
        <f t="shared" si="5"/>
        <v>0</v>
      </c>
      <c r="AI26" s="3"/>
      <c r="AJ26" s="3"/>
      <c r="AK26" s="5"/>
      <c r="AL26" s="5"/>
      <c r="AM26" s="3"/>
      <c r="AN26" s="5"/>
      <c r="AO26" s="5"/>
      <c r="AP26" s="5"/>
      <c r="AQ26" s="3"/>
      <c r="AR26" s="5"/>
      <c r="AS26" s="3"/>
      <c r="AT26" s="5"/>
      <c r="AU26" s="8">
        <f t="shared" si="6"/>
        <v>0</v>
      </c>
      <c r="AV26" s="8" t="b">
        <f t="shared" si="7"/>
        <v>0</v>
      </c>
      <c r="AW26" s="3"/>
      <c r="AX26" s="5"/>
      <c r="AY26" s="9">
        <f t="shared" si="8"/>
        <v>0</v>
      </c>
      <c r="AZ26" s="9" t="b">
        <f t="shared" si="9"/>
        <v>0</v>
      </c>
      <c r="BA26" s="10" t="b">
        <f t="shared" si="10"/>
        <v>0</v>
      </c>
      <c r="BB26" s="10" t="b">
        <f t="shared" si="11"/>
        <v>0</v>
      </c>
      <c r="BC26" s="10" t="b">
        <f t="shared" si="12"/>
        <v>0</v>
      </c>
      <c r="BD26" s="10" t="b">
        <f t="shared" si="13"/>
        <v>0</v>
      </c>
      <c r="BE26" s="10" t="b">
        <f t="shared" si="14"/>
        <v>1</v>
      </c>
      <c r="BF26" s="10" t="b">
        <f t="shared" si="15"/>
        <v>0</v>
      </c>
      <c r="BG26" s="10" t="b">
        <f t="shared" si="16"/>
        <v>0</v>
      </c>
      <c r="BH26" s="3">
        <f t="array" ref="BH26">_xlfn.IFS(BC26=TRUE(),1,BD26=TRUE(),2,BE26=TRUE(),3,BF26=TRUE(),4,BG26=TRUE(),5)</f>
        <v>3</v>
      </c>
      <c r="BI26" s="13" t="str">
        <f t="array" ref="BI26">_xlfn.IFS(BC26=TRUE(),"Malo",BD26=TRUE(),"Deficiente",BE26=TRUE(),"Aceptable",BF26=TRUE(),"Bueno",BG26=TRUE(),"Excelente")</f>
        <v>Aceptable</v>
      </c>
    </row>
    <row r="27" spans="1:61" x14ac:dyDescent="0.25">
      <c r="A27" s="12">
        <v>26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4">
        <f t="shared" si="0"/>
        <v>0</v>
      </c>
      <c r="M27" s="4" t="b">
        <f t="shared" si="1"/>
        <v>0</v>
      </c>
      <c r="N27" s="3"/>
      <c r="O27" s="5"/>
      <c r="P27" s="5"/>
      <c r="Q27" s="3"/>
      <c r="R27" s="3"/>
      <c r="S27" s="5"/>
      <c r="T27" s="3"/>
      <c r="U27" s="6">
        <f t="shared" si="2"/>
        <v>0</v>
      </c>
      <c r="V27" s="6" t="b">
        <f t="shared" si="3"/>
        <v>0</v>
      </c>
      <c r="W27" s="5"/>
      <c r="X27" s="3"/>
      <c r="Y27" s="5"/>
      <c r="Z27" s="5"/>
      <c r="AA27" s="5"/>
      <c r="AB27" s="5"/>
      <c r="AC27" s="5"/>
      <c r="AD27" s="5"/>
      <c r="AE27" s="5"/>
      <c r="AF27" s="5"/>
      <c r="AG27" s="7">
        <f t="shared" si="4"/>
        <v>0</v>
      </c>
      <c r="AH27" s="7" t="b">
        <f t="shared" si="5"/>
        <v>0</v>
      </c>
      <c r="AI27" s="3"/>
      <c r="AJ27" s="3"/>
      <c r="AK27" s="5"/>
      <c r="AL27" s="5"/>
      <c r="AM27" s="3"/>
      <c r="AN27" s="5"/>
      <c r="AO27" s="5"/>
      <c r="AP27" s="5"/>
      <c r="AQ27" s="3"/>
      <c r="AR27" s="5"/>
      <c r="AS27" s="3"/>
      <c r="AT27" s="5"/>
      <c r="AU27" s="8">
        <f t="shared" si="6"/>
        <v>0</v>
      </c>
      <c r="AV27" s="8" t="b">
        <f t="shared" si="7"/>
        <v>0</v>
      </c>
      <c r="AW27" s="3"/>
      <c r="AX27" s="5"/>
      <c r="AY27" s="9">
        <f t="shared" si="8"/>
        <v>0</v>
      </c>
      <c r="AZ27" s="9" t="b">
        <f t="shared" si="9"/>
        <v>0</v>
      </c>
      <c r="BA27" s="10" t="b">
        <f t="shared" si="10"/>
        <v>0</v>
      </c>
      <c r="BB27" s="10" t="b">
        <f t="shared" si="11"/>
        <v>0</v>
      </c>
      <c r="BC27" s="10" t="b">
        <f t="shared" si="12"/>
        <v>0</v>
      </c>
      <c r="BD27" s="10" t="b">
        <f t="shared" si="13"/>
        <v>0</v>
      </c>
      <c r="BE27" s="10" t="b">
        <f t="shared" si="14"/>
        <v>1</v>
      </c>
      <c r="BF27" s="10" t="b">
        <f t="shared" si="15"/>
        <v>0</v>
      </c>
      <c r="BG27" s="10" t="b">
        <f t="shared" si="16"/>
        <v>0</v>
      </c>
      <c r="BH27" s="3">
        <f t="array" ref="BH27">_xlfn.IFS(BC27=TRUE(),1,BD27=TRUE(),2,BE27=TRUE(),3,BF27=TRUE(),4,BG27=TRUE(),5)</f>
        <v>3</v>
      </c>
      <c r="BI27" s="13" t="str">
        <f t="array" ref="BI27">_xlfn.IFS(BC27=TRUE(),"Malo",BD27=TRUE(),"Deficiente",BE27=TRUE(),"Aceptable",BF27=TRUE(),"Bueno",BG27=TRUE(),"Excelente")</f>
        <v>Aceptable</v>
      </c>
    </row>
    <row r="28" spans="1:61" x14ac:dyDescent="0.25">
      <c r="A28" s="12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4">
        <f t="shared" si="0"/>
        <v>0</v>
      </c>
      <c r="M28" s="4" t="b">
        <f t="shared" si="1"/>
        <v>0</v>
      </c>
      <c r="N28" s="3"/>
      <c r="O28" s="5"/>
      <c r="P28" s="5"/>
      <c r="Q28" s="3"/>
      <c r="R28" s="3"/>
      <c r="S28" s="5"/>
      <c r="T28" s="3"/>
      <c r="U28" s="6">
        <f t="shared" si="2"/>
        <v>0</v>
      </c>
      <c r="V28" s="6" t="b">
        <f t="shared" si="3"/>
        <v>0</v>
      </c>
      <c r="W28" s="5"/>
      <c r="X28" s="3"/>
      <c r="Y28" s="5"/>
      <c r="Z28" s="5"/>
      <c r="AA28" s="5"/>
      <c r="AB28" s="5"/>
      <c r="AC28" s="5"/>
      <c r="AD28" s="5"/>
      <c r="AE28" s="5"/>
      <c r="AF28" s="5"/>
      <c r="AG28" s="7">
        <f t="shared" si="4"/>
        <v>0</v>
      </c>
      <c r="AH28" s="7" t="b">
        <f t="shared" si="5"/>
        <v>0</v>
      </c>
      <c r="AI28" s="3"/>
      <c r="AJ28" s="3"/>
      <c r="AK28" s="5"/>
      <c r="AL28" s="5"/>
      <c r="AM28" s="3"/>
      <c r="AN28" s="5"/>
      <c r="AO28" s="5"/>
      <c r="AP28" s="5"/>
      <c r="AQ28" s="3"/>
      <c r="AR28" s="5"/>
      <c r="AS28" s="3"/>
      <c r="AT28" s="5"/>
      <c r="AU28" s="8">
        <f t="shared" si="6"/>
        <v>0</v>
      </c>
      <c r="AV28" s="8" t="b">
        <f t="shared" si="7"/>
        <v>0</v>
      </c>
      <c r="AW28" s="3"/>
      <c r="AX28" s="5"/>
      <c r="AY28" s="9">
        <f t="shared" si="8"/>
        <v>0</v>
      </c>
      <c r="AZ28" s="9" t="b">
        <f t="shared" si="9"/>
        <v>0</v>
      </c>
      <c r="BA28" s="10" t="b">
        <f t="shared" si="10"/>
        <v>0</v>
      </c>
      <c r="BB28" s="10" t="b">
        <f t="shared" si="11"/>
        <v>0</v>
      </c>
      <c r="BC28" s="10" t="b">
        <f t="shared" si="12"/>
        <v>0</v>
      </c>
      <c r="BD28" s="10" t="b">
        <f t="shared" si="13"/>
        <v>0</v>
      </c>
      <c r="BE28" s="10" t="b">
        <f t="shared" si="14"/>
        <v>1</v>
      </c>
      <c r="BF28" s="10" t="b">
        <f t="shared" si="15"/>
        <v>0</v>
      </c>
      <c r="BG28" s="10" t="b">
        <f t="shared" si="16"/>
        <v>0</v>
      </c>
      <c r="BH28" s="3">
        <f t="array" ref="BH28">_xlfn.IFS(BC28=TRUE(),1,BD28=TRUE(),2,BE28=TRUE(),3,BF28=TRUE(),4,BG28=TRUE(),5)</f>
        <v>3</v>
      </c>
      <c r="BI28" s="13" t="str">
        <f t="array" ref="BI28">_xlfn.IFS(BC28=TRUE(),"Malo",BD28=TRUE(),"Deficiente",BE28=TRUE(),"Aceptable",BF28=TRUE(),"Bueno",BG28=TRUE(),"Excelente")</f>
        <v>Aceptable</v>
      </c>
    </row>
    <row r="29" spans="1:61" x14ac:dyDescent="0.25">
      <c r="A29" s="12">
        <v>28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4">
        <f t="shared" si="0"/>
        <v>0</v>
      </c>
      <c r="M29" s="4" t="b">
        <f t="shared" si="1"/>
        <v>0</v>
      </c>
      <c r="N29" s="3"/>
      <c r="O29" s="5"/>
      <c r="P29" s="5"/>
      <c r="Q29" s="3"/>
      <c r="R29" s="3"/>
      <c r="S29" s="5"/>
      <c r="T29" s="3"/>
      <c r="U29" s="6">
        <f t="shared" si="2"/>
        <v>0</v>
      </c>
      <c r="V29" s="6" t="b">
        <f t="shared" si="3"/>
        <v>0</v>
      </c>
      <c r="W29" s="5"/>
      <c r="X29" s="3"/>
      <c r="Y29" s="5"/>
      <c r="Z29" s="5"/>
      <c r="AA29" s="5"/>
      <c r="AB29" s="5"/>
      <c r="AC29" s="5"/>
      <c r="AD29" s="5"/>
      <c r="AE29" s="5"/>
      <c r="AF29" s="5"/>
      <c r="AG29" s="7">
        <f t="shared" si="4"/>
        <v>0</v>
      </c>
      <c r="AH29" s="7" t="b">
        <f t="shared" si="5"/>
        <v>0</v>
      </c>
      <c r="AI29" s="3"/>
      <c r="AJ29" s="3"/>
      <c r="AK29" s="5"/>
      <c r="AL29" s="5"/>
      <c r="AM29" s="3"/>
      <c r="AN29" s="5"/>
      <c r="AO29" s="5"/>
      <c r="AP29" s="5"/>
      <c r="AQ29" s="3"/>
      <c r="AR29" s="5"/>
      <c r="AS29" s="3"/>
      <c r="AT29" s="5"/>
      <c r="AU29" s="8">
        <f t="shared" si="6"/>
        <v>0</v>
      </c>
      <c r="AV29" s="8" t="b">
        <f t="shared" si="7"/>
        <v>0</v>
      </c>
      <c r="AW29" s="3"/>
      <c r="AX29" s="5"/>
      <c r="AY29" s="9">
        <f t="shared" si="8"/>
        <v>0</v>
      </c>
      <c r="AZ29" s="9" t="b">
        <f t="shared" si="9"/>
        <v>0</v>
      </c>
      <c r="BA29" s="10" t="b">
        <f t="shared" si="10"/>
        <v>0</v>
      </c>
      <c r="BB29" s="10" t="b">
        <f t="shared" si="11"/>
        <v>0</v>
      </c>
      <c r="BC29" s="10" t="b">
        <f t="shared" si="12"/>
        <v>0</v>
      </c>
      <c r="BD29" s="10" t="b">
        <f t="shared" si="13"/>
        <v>0</v>
      </c>
      <c r="BE29" s="10" t="b">
        <f t="shared" si="14"/>
        <v>1</v>
      </c>
      <c r="BF29" s="10" t="b">
        <f t="shared" si="15"/>
        <v>0</v>
      </c>
      <c r="BG29" s="10" t="b">
        <f t="shared" si="16"/>
        <v>0</v>
      </c>
      <c r="BH29" s="3">
        <f t="array" ref="BH29">_xlfn.IFS(BC29=TRUE(),1,BD29=TRUE(),2,BE29=TRUE(),3,BF29=TRUE(),4,BG29=TRUE(),5)</f>
        <v>3</v>
      </c>
      <c r="BI29" s="13" t="str">
        <f t="array" ref="BI29">_xlfn.IFS(BC29=TRUE(),"Malo",BD29=TRUE(),"Deficiente",BE29=TRUE(),"Aceptable",BF29=TRUE(),"Bueno",BG29=TRUE(),"Excelente")</f>
        <v>Aceptable</v>
      </c>
    </row>
    <row r="30" spans="1:61" x14ac:dyDescent="0.25">
      <c r="A30" s="12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4">
        <f t="shared" si="0"/>
        <v>0</v>
      </c>
      <c r="M30" s="4" t="b">
        <f t="shared" si="1"/>
        <v>0</v>
      </c>
      <c r="N30" s="3"/>
      <c r="O30" s="5"/>
      <c r="P30" s="5"/>
      <c r="Q30" s="3"/>
      <c r="R30" s="3"/>
      <c r="S30" s="5"/>
      <c r="T30" s="3"/>
      <c r="U30" s="6">
        <f t="shared" si="2"/>
        <v>0</v>
      </c>
      <c r="V30" s="6" t="b">
        <f t="shared" si="3"/>
        <v>0</v>
      </c>
      <c r="W30" s="5"/>
      <c r="X30" s="3"/>
      <c r="Y30" s="5"/>
      <c r="Z30" s="5"/>
      <c r="AA30" s="5"/>
      <c r="AB30" s="5"/>
      <c r="AC30" s="5"/>
      <c r="AD30" s="5"/>
      <c r="AE30" s="5"/>
      <c r="AF30" s="5"/>
      <c r="AG30" s="7">
        <f t="shared" si="4"/>
        <v>0</v>
      </c>
      <c r="AH30" s="7" t="b">
        <f t="shared" si="5"/>
        <v>0</v>
      </c>
      <c r="AI30" s="3"/>
      <c r="AJ30" s="3"/>
      <c r="AK30" s="5"/>
      <c r="AL30" s="5"/>
      <c r="AM30" s="3"/>
      <c r="AN30" s="5"/>
      <c r="AO30" s="5"/>
      <c r="AP30" s="5"/>
      <c r="AQ30" s="3"/>
      <c r="AR30" s="5"/>
      <c r="AS30" s="3"/>
      <c r="AT30" s="5"/>
      <c r="AU30" s="8">
        <f t="shared" si="6"/>
        <v>0</v>
      </c>
      <c r="AV30" s="8" t="b">
        <f t="shared" si="7"/>
        <v>0</v>
      </c>
      <c r="AW30" s="3"/>
      <c r="AX30" s="5"/>
      <c r="AY30" s="9">
        <f t="shared" si="8"/>
        <v>0</v>
      </c>
      <c r="AZ30" s="9" t="b">
        <f t="shared" si="9"/>
        <v>0</v>
      </c>
      <c r="BA30" s="10" t="b">
        <f t="shared" si="10"/>
        <v>0</v>
      </c>
      <c r="BB30" s="10" t="b">
        <f t="shared" si="11"/>
        <v>0</v>
      </c>
      <c r="BC30" s="10" t="b">
        <f t="shared" si="12"/>
        <v>0</v>
      </c>
      <c r="BD30" s="10" t="b">
        <f t="shared" si="13"/>
        <v>0</v>
      </c>
      <c r="BE30" s="10" t="b">
        <f t="shared" si="14"/>
        <v>1</v>
      </c>
      <c r="BF30" s="10" t="b">
        <f t="shared" si="15"/>
        <v>0</v>
      </c>
      <c r="BG30" s="10" t="b">
        <f t="shared" si="16"/>
        <v>0</v>
      </c>
      <c r="BH30" s="3">
        <f t="array" ref="BH30">_xlfn.IFS(BC30=TRUE(),1,BD30=TRUE(),2,BE30=TRUE(),3,BF30=TRUE(),4,BG30=TRUE(),5)</f>
        <v>3</v>
      </c>
      <c r="BI30" s="13" t="str">
        <f t="array" ref="BI30">_xlfn.IFS(BC30=TRUE(),"Malo",BD30=TRUE(),"Deficiente",BE30=TRUE(),"Aceptable",BF30=TRUE(),"Bueno",BG30=TRUE(),"Excelente")</f>
        <v>Aceptable</v>
      </c>
    </row>
    <row r="31" spans="1:61" x14ac:dyDescent="0.25">
      <c r="A31" s="12">
        <v>30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4">
        <f t="shared" si="0"/>
        <v>0</v>
      </c>
      <c r="M31" s="4" t="b">
        <f t="shared" si="1"/>
        <v>0</v>
      </c>
      <c r="N31" s="3"/>
      <c r="O31" s="5"/>
      <c r="P31" s="5"/>
      <c r="Q31" s="3"/>
      <c r="R31" s="3"/>
      <c r="S31" s="5"/>
      <c r="T31" s="3"/>
      <c r="U31" s="6">
        <f t="shared" si="2"/>
        <v>0</v>
      </c>
      <c r="V31" s="6" t="b">
        <f t="shared" si="3"/>
        <v>0</v>
      </c>
      <c r="W31" s="5"/>
      <c r="X31" s="3"/>
      <c r="Y31" s="5"/>
      <c r="Z31" s="5"/>
      <c r="AA31" s="5"/>
      <c r="AB31" s="5"/>
      <c r="AC31" s="5"/>
      <c r="AD31" s="5"/>
      <c r="AE31" s="5"/>
      <c r="AF31" s="5"/>
      <c r="AG31" s="7">
        <f t="shared" si="4"/>
        <v>0</v>
      </c>
      <c r="AH31" s="7" t="b">
        <f t="shared" si="5"/>
        <v>0</v>
      </c>
      <c r="AI31" s="3"/>
      <c r="AJ31" s="3"/>
      <c r="AK31" s="5"/>
      <c r="AL31" s="5"/>
      <c r="AM31" s="3"/>
      <c r="AN31" s="5"/>
      <c r="AO31" s="5"/>
      <c r="AP31" s="5"/>
      <c r="AQ31" s="3"/>
      <c r="AR31" s="5"/>
      <c r="AS31" s="3"/>
      <c r="AT31" s="5"/>
      <c r="AU31" s="8">
        <f t="shared" si="6"/>
        <v>0</v>
      </c>
      <c r="AV31" s="8" t="b">
        <f t="shared" si="7"/>
        <v>0</v>
      </c>
      <c r="AW31" s="3"/>
      <c r="AX31" s="5"/>
      <c r="AY31" s="9">
        <f t="shared" si="8"/>
        <v>0</v>
      </c>
      <c r="AZ31" s="9" t="b">
        <f t="shared" si="9"/>
        <v>0</v>
      </c>
      <c r="BA31" s="10" t="b">
        <f t="shared" si="10"/>
        <v>0</v>
      </c>
      <c r="BB31" s="10" t="b">
        <f t="shared" si="11"/>
        <v>0</v>
      </c>
      <c r="BC31" s="10" t="b">
        <f t="shared" si="12"/>
        <v>0</v>
      </c>
      <c r="BD31" s="10" t="b">
        <f t="shared" si="13"/>
        <v>0</v>
      </c>
      <c r="BE31" s="10" t="b">
        <f t="shared" si="14"/>
        <v>1</v>
      </c>
      <c r="BF31" s="10" t="b">
        <f t="shared" si="15"/>
        <v>0</v>
      </c>
      <c r="BG31" s="10" t="b">
        <f t="shared" si="16"/>
        <v>0</v>
      </c>
      <c r="BH31" s="3">
        <f t="array" ref="BH31">_xlfn.IFS(BC31=TRUE(),1,BD31=TRUE(),2,BE31=TRUE(),3,BF31=TRUE(),4,BG31=TRUE(),5)</f>
        <v>3</v>
      </c>
      <c r="BI31" s="13" t="str">
        <f t="array" ref="BI31">_xlfn.IFS(BC31=TRUE(),"Malo",BD31=TRUE(),"Deficiente",BE31=TRUE(),"Aceptable",BF31=TRUE(),"Bueno",BG31=TRUE(),"Excelente")</f>
        <v>Aceptable</v>
      </c>
    </row>
    <row r="32" spans="1:61" x14ac:dyDescent="0.25">
      <c r="A32" s="12">
        <v>31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4">
        <f t="shared" si="0"/>
        <v>0</v>
      </c>
      <c r="M32" s="4" t="b">
        <f t="shared" si="1"/>
        <v>0</v>
      </c>
      <c r="N32" s="3"/>
      <c r="O32" s="5"/>
      <c r="P32" s="5"/>
      <c r="Q32" s="3"/>
      <c r="R32" s="3"/>
      <c r="S32" s="5"/>
      <c r="T32" s="3"/>
      <c r="U32" s="6">
        <f t="shared" si="2"/>
        <v>0</v>
      </c>
      <c r="V32" s="6" t="b">
        <f t="shared" si="3"/>
        <v>0</v>
      </c>
      <c r="W32" s="5"/>
      <c r="X32" s="3"/>
      <c r="Y32" s="5"/>
      <c r="Z32" s="5"/>
      <c r="AA32" s="5"/>
      <c r="AB32" s="5"/>
      <c r="AC32" s="5"/>
      <c r="AD32" s="5"/>
      <c r="AE32" s="5"/>
      <c r="AF32" s="5"/>
      <c r="AG32" s="7">
        <f t="shared" si="4"/>
        <v>0</v>
      </c>
      <c r="AH32" s="7" t="b">
        <f t="shared" si="5"/>
        <v>0</v>
      </c>
      <c r="AI32" s="3"/>
      <c r="AJ32" s="3"/>
      <c r="AK32" s="5"/>
      <c r="AL32" s="5"/>
      <c r="AM32" s="3"/>
      <c r="AN32" s="5"/>
      <c r="AO32" s="5"/>
      <c r="AP32" s="5"/>
      <c r="AQ32" s="3"/>
      <c r="AR32" s="5"/>
      <c r="AS32" s="3"/>
      <c r="AT32" s="5"/>
      <c r="AU32" s="8">
        <f t="shared" si="6"/>
        <v>0</v>
      </c>
      <c r="AV32" s="8" t="b">
        <f t="shared" si="7"/>
        <v>0</v>
      </c>
      <c r="AW32" s="3"/>
      <c r="AX32" s="5"/>
      <c r="AY32" s="9">
        <f t="shared" si="8"/>
        <v>0</v>
      </c>
      <c r="AZ32" s="9" t="b">
        <f t="shared" si="9"/>
        <v>0</v>
      </c>
      <c r="BA32" s="10" t="b">
        <f t="shared" si="10"/>
        <v>0</v>
      </c>
      <c r="BB32" s="10" t="b">
        <f t="shared" si="11"/>
        <v>0</v>
      </c>
      <c r="BC32" s="10" t="b">
        <f t="shared" si="12"/>
        <v>0</v>
      </c>
      <c r="BD32" s="10" t="b">
        <f t="shared" si="13"/>
        <v>0</v>
      </c>
      <c r="BE32" s="10" t="b">
        <f t="shared" si="14"/>
        <v>1</v>
      </c>
      <c r="BF32" s="10" t="b">
        <f t="shared" si="15"/>
        <v>0</v>
      </c>
      <c r="BG32" s="10" t="b">
        <f t="shared" si="16"/>
        <v>0</v>
      </c>
      <c r="BH32" s="3">
        <f t="array" ref="BH32">_xlfn.IFS(BC32=TRUE(),1,BD32=TRUE(),2,BE32=TRUE(),3,BF32=TRUE(),4,BG32=TRUE(),5)</f>
        <v>3</v>
      </c>
      <c r="BI32" s="13" t="str">
        <f t="array" ref="BI32">_xlfn.IFS(BC32=TRUE(),"Malo",BD32=TRUE(),"Deficiente",BE32=TRUE(),"Aceptable",BF32=TRUE(),"Bueno",BG32=TRUE(),"Excelente")</f>
        <v>Aceptable</v>
      </c>
    </row>
    <row r="33" spans="1:61" x14ac:dyDescent="0.25">
      <c r="A33" s="12">
        <v>32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4">
        <f t="shared" si="0"/>
        <v>0</v>
      </c>
      <c r="M33" s="4" t="b">
        <f t="shared" si="1"/>
        <v>0</v>
      </c>
      <c r="N33" s="3"/>
      <c r="O33" s="5"/>
      <c r="P33" s="5"/>
      <c r="Q33" s="3"/>
      <c r="R33" s="3"/>
      <c r="S33" s="5"/>
      <c r="T33" s="3"/>
      <c r="U33" s="6">
        <f t="shared" si="2"/>
        <v>0</v>
      </c>
      <c r="V33" s="6" t="b">
        <f t="shared" si="3"/>
        <v>0</v>
      </c>
      <c r="W33" s="5"/>
      <c r="X33" s="3"/>
      <c r="Y33" s="5"/>
      <c r="Z33" s="5"/>
      <c r="AA33" s="5"/>
      <c r="AB33" s="5"/>
      <c r="AC33" s="5"/>
      <c r="AD33" s="5"/>
      <c r="AE33" s="5"/>
      <c r="AF33" s="5"/>
      <c r="AG33" s="7">
        <f t="shared" si="4"/>
        <v>0</v>
      </c>
      <c r="AH33" s="7" t="b">
        <f t="shared" si="5"/>
        <v>0</v>
      </c>
      <c r="AI33" s="3"/>
      <c r="AJ33" s="3"/>
      <c r="AK33" s="5"/>
      <c r="AL33" s="5"/>
      <c r="AM33" s="3"/>
      <c r="AN33" s="5"/>
      <c r="AO33" s="5"/>
      <c r="AP33" s="5"/>
      <c r="AQ33" s="3"/>
      <c r="AR33" s="5"/>
      <c r="AS33" s="3"/>
      <c r="AT33" s="5"/>
      <c r="AU33" s="8">
        <f t="shared" si="6"/>
        <v>0</v>
      </c>
      <c r="AV33" s="8" t="b">
        <f t="shared" si="7"/>
        <v>0</v>
      </c>
      <c r="AW33" s="3"/>
      <c r="AX33" s="5"/>
      <c r="AY33" s="9">
        <f t="shared" si="8"/>
        <v>0</v>
      </c>
      <c r="AZ33" s="9" t="b">
        <f t="shared" si="9"/>
        <v>0</v>
      </c>
      <c r="BA33" s="10" t="b">
        <f t="shared" si="10"/>
        <v>0</v>
      </c>
      <c r="BB33" s="10" t="b">
        <f t="shared" si="11"/>
        <v>0</v>
      </c>
      <c r="BC33" s="10" t="b">
        <f t="shared" si="12"/>
        <v>0</v>
      </c>
      <c r="BD33" s="10" t="b">
        <f t="shared" si="13"/>
        <v>0</v>
      </c>
      <c r="BE33" s="10" t="b">
        <f t="shared" si="14"/>
        <v>1</v>
      </c>
      <c r="BF33" s="10" t="b">
        <f t="shared" si="15"/>
        <v>0</v>
      </c>
      <c r="BG33" s="10" t="b">
        <f t="shared" si="16"/>
        <v>0</v>
      </c>
      <c r="BH33" s="3">
        <f t="array" ref="BH33">_xlfn.IFS(BC33=TRUE(),1,BD33=TRUE(),2,BE33=TRUE(),3,BF33=TRUE(),4,BG33=TRUE(),5)</f>
        <v>3</v>
      </c>
      <c r="BI33" s="13" t="str">
        <f t="array" ref="BI33">_xlfn.IFS(BC33=TRUE(),"Malo",BD33=TRUE(),"Deficiente",BE33=TRUE(),"Aceptable",BF33=TRUE(),"Bueno",BG33=TRUE(),"Excelente")</f>
        <v>Aceptable</v>
      </c>
    </row>
    <row r="34" spans="1:61" x14ac:dyDescent="0.25">
      <c r="A34" s="12">
        <v>33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4">
        <f t="shared" ref="L34:L51" si="17">SUM(G34:K34)</f>
        <v>0</v>
      </c>
      <c r="M34" s="4" t="b">
        <f t="shared" ref="M34:M51" si="18">NOT(L34=0)</f>
        <v>0</v>
      </c>
      <c r="N34" s="3"/>
      <c r="O34" s="5"/>
      <c r="P34" s="5"/>
      <c r="Q34" s="3"/>
      <c r="R34" s="3"/>
      <c r="S34" s="5"/>
      <c r="T34" s="3"/>
      <c r="U34" s="6">
        <f t="shared" ref="U34:U51" si="19">SUM(N34:T34)</f>
        <v>0</v>
      </c>
      <c r="V34" s="6" t="b">
        <f t="shared" ref="V34:V51" si="20">NOT(U34=0)</f>
        <v>0</v>
      </c>
      <c r="W34" s="5"/>
      <c r="X34" s="3"/>
      <c r="Y34" s="5"/>
      <c r="Z34" s="5"/>
      <c r="AA34" s="5"/>
      <c r="AB34" s="5"/>
      <c r="AC34" s="5"/>
      <c r="AD34" s="5"/>
      <c r="AE34" s="5"/>
      <c r="AF34" s="5"/>
      <c r="AG34" s="7">
        <f t="shared" ref="AG34:AG51" si="21">SUM(W34:AF34)</f>
        <v>0</v>
      </c>
      <c r="AH34" s="7" t="b">
        <f t="shared" ref="AH34:AH51" si="22">NOT(AG34=0)</f>
        <v>0</v>
      </c>
      <c r="AI34" s="3"/>
      <c r="AJ34" s="3"/>
      <c r="AK34" s="5"/>
      <c r="AL34" s="5"/>
      <c r="AM34" s="3"/>
      <c r="AN34" s="5"/>
      <c r="AO34" s="5"/>
      <c r="AP34" s="5"/>
      <c r="AQ34" s="3"/>
      <c r="AR34" s="5"/>
      <c r="AS34" s="3"/>
      <c r="AT34" s="5"/>
      <c r="AU34" s="8">
        <f t="shared" ref="AU34:AU51" si="23">SUM(AI34:AT34)</f>
        <v>0</v>
      </c>
      <c r="AV34" s="8" t="b">
        <f t="shared" ref="AV34:AV51" si="24">NOT(AU34=0)</f>
        <v>0</v>
      </c>
      <c r="AW34" s="3"/>
      <c r="AX34" s="5"/>
      <c r="AY34" s="9">
        <f t="shared" ref="AY34:AY51" si="25">SUM(AW34:AX34)</f>
        <v>0</v>
      </c>
      <c r="AZ34" s="9" t="b">
        <f t="shared" ref="AZ34:AZ51" si="26">NOT(AY34=0)</f>
        <v>0</v>
      </c>
      <c r="BA34" s="10" t="b">
        <f t="shared" ref="BA34:BA51" si="27">OR(M34=TRUE(),V34=TRUE())</f>
        <v>0</v>
      </c>
      <c r="BB34" s="10" t="b">
        <f t="shared" ref="BB34:BB51" si="28">OR(BA34=TRUE(),AH34=TRUE())</f>
        <v>0</v>
      </c>
      <c r="BC34" s="10" t="b">
        <f t="shared" ref="BC34:BC51" si="29">AND(BB34=FALSE(),AV34=TRUE())</f>
        <v>0</v>
      </c>
      <c r="BD34" s="10" t="b">
        <f t="shared" ref="BD34:BD51" si="30">AND(BB34=TRUE(),AV34=TRUE())</f>
        <v>0</v>
      </c>
      <c r="BE34" s="10" t="b">
        <f t="shared" ref="BE34:BE51" si="31">AND(BA34=FALSE(),AV34=FALSE())</f>
        <v>1</v>
      </c>
      <c r="BF34" s="10" t="b">
        <f t="shared" ref="BF34:BF51" si="32">AND(V34=TRUE(),AV34=FALSE())</f>
        <v>0</v>
      </c>
      <c r="BG34" s="10" t="b">
        <f t="shared" ref="BG34:BG51" si="33">AND(M34=TRUE(),AV34=FALSE())</f>
        <v>0</v>
      </c>
      <c r="BH34" s="3">
        <f t="array" ref="BH34">_xlfn.IFS(BC34=TRUE(),1,BD34=TRUE(),2,BE34=TRUE(),3,BF34=TRUE(),4,BG34=TRUE(),5)</f>
        <v>3</v>
      </c>
      <c r="BI34" s="13" t="str">
        <f t="array" ref="BI34">_xlfn.IFS(BC34=TRUE(),"Malo",BD34=TRUE(),"Deficiente",BE34=TRUE(),"Aceptable",BF34=TRUE(),"Bueno",BG34=TRUE(),"Excelente")</f>
        <v>Aceptable</v>
      </c>
    </row>
    <row r="35" spans="1:61" x14ac:dyDescent="0.25">
      <c r="A35" s="12">
        <v>34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4">
        <f t="shared" si="17"/>
        <v>0</v>
      </c>
      <c r="M35" s="4" t="b">
        <f t="shared" si="18"/>
        <v>0</v>
      </c>
      <c r="N35" s="3"/>
      <c r="O35" s="5"/>
      <c r="P35" s="5"/>
      <c r="Q35" s="3"/>
      <c r="R35" s="3"/>
      <c r="S35" s="5"/>
      <c r="T35" s="3"/>
      <c r="U35" s="6">
        <f t="shared" si="19"/>
        <v>0</v>
      </c>
      <c r="V35" s="6" t="b">
        <f t="shared" si="20"/>
        <v>0</v>
      </c>
      <c r="W35" s="5"/>
      <c r="X35" s="3"/>
      <c r="Y35" s="5"/>
      <c r="Z35" s="5"/>
      <c r="AA35" s="5"/>
      <c r="AB35" s="5"/>
      <c r="AC35" s="5"/>
      <c r="AD35" s="5"/>
      <c r="AE35" s="5"/>
      <c r="AF35" s="5"/>
      <c r="AG35" s="7">
        <f t="shared" si="21"/>
        <v>0</v>
      </c>
      <c r="AH35" s="7" t="b">
        <f t="shared" si="22"/>
        <v>0</v>
      </c>
      <c r="AI35" s="3"/>
      <c r="AJ35" s="3"/>
      <c r="AK35" s="5"/>
      <c r="AL35" s="5"/>
      <c r="AM35" s="3"/>
      <c r="AN35" s="5"/>
      <c r="AO35" s="5"/>
      <c r="AP35" s="5"/>
      <c r="AQ35" s="3"/>
      <c r="AR35" s="5"/>
      <c r="AS35" s="3"/>
      <c r="AT35" s="5"/>
      <c r="AU35" s="8">
        <f t="shared" si="23"/>
        <v>0</v>
      </c>
      <c r="AV35" s="8" t="b">
        <f t="shared" si="24"/>
        <v>0</v>
      </c>
      <c r="AW35" s="3"/>
      <c r="AX35" s="5"/>
      <c r="AY35" s="9">
        <f t="shared" si="25"/>
        <v>0</v>
      </c>
      <c r="AZ35" s="9" t="b">
        <f t="shared" si="26"/>
        <v>0</v>
      </c>
      <c r="BA35" s="10" t="b">
        <f t="shared" si="27"/>
        <v>0</v>
      </c>
      <c r="BB35" s="10" t="b">
        <f t="shared" si="28"/>
        <v>0</v>
      </c>
      <c r="BC35" s="10" t="b">
        <f t="shared" si="29"/>
        <v>0</v>
      </c>
      <c r="BD35" s="10" t="b">
        <f t="shared" si="30"/>
        <v>0</v>
      </c>
      <c r="BE35" s="10" t="b">
        <f t="shared" si="31"/>
        <v>1</v>
      </c>
      <c r="BF35" s="10" t="b">
        <f t="shared" si="32"/>
        <v>0</v>
      </c>
      <c r="BG35" s="10" t="b">
        <f t="shared" si="33"/>
        <v>0</v>
      </c>
      <c r="BH35" s="3">
        <f t="array" ref="BH35">_xlfn.IFS(BC35=TRUE(),1,BD35=TRUE(),2,BE35=TRUE(),3,BF35=TRUE(),4,BG35=TRUE(),5)</f>
        <v>3</v>
      </c>
      <c r="BI35" s="13" t="str">
        <f t="array" ref="BI35">_xlfn.IFS(BC35=TRUE(),"Malo",BD35=TRUE(),"Deficiente",BE35=TRUE(),"Aceptable",BF35=TRUE(),"Bueno",BG35=TRUE(),"Excelente")</f>
        <v>Aceptable</v>
      </c>
    </row>
    <row r="36" spans="1:61" x14ac:dyDescent="0.25">
      <c r="A36" s="12">
        <v>35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4">
        <f t="shared" si="17"/>
        <v>0</v>
      </c>
      <c r="M36" s="4" t="b">
        <f t="shared" si="18"/>
        <v>0</v>
      </c>
      <c r="N36" s="3"/>
      <c r="O36" s="5"/>
      <c r="P36" s="5"/>
      <c r="Q36" s="3"/>
      <c r="R36" s="3"/>
      <c r="S36" s="5"/>
      <c r="T36" s="3"/>
      <c r="U36" s="6">
        <f t="shared" si="19"/>
        <v>0</v>
      </c>
      <c r="V36" s="6" t="b">
        <f t="shared" si="20"/>
        <v>0</v>
      </c>
      <c r="W36" s="5"/>
      <c r="X36" s="3"/>
      <c r="Y36" s="5"/>
      <c r="Z36" s="5"/>
      <c r="AA36" s="5"/>
      <c r="AB36" s="5"/>
      <c r="AC36" s="5"/>
      <c r="AD36" s="5"/>
      <c r="AE36" s="5"/>
      <c r="AF36" s="5"/>
      <c r="AG36" s="7">
        <f t="shared" si="21"/>
        <v>0</v>
      </c>
      <c r="AH36" s="7" t="b">
        <f t="shared" si="22"/>
        <v>0</v>
      </c>
      <c r="AI36" s="3"/>
      <c r="AJ36" s="3"/>
      <c r="AK36" s="5"/>
      <c r="AL36" s="5"/>
      <c r="AM36" s="3"/>
      <c r="AN36" s="5"/>
      <c r="AO36" s="5"/>
      <c r="AP36" s="5"/>
      <c r="AQ36" s="3"/>
      <c r="AR36" s="5"/>
      <c r="AS36" s="3"/>
      <c r="AT36" s="5"/>
      <c r="AU36" s="8">
        <f t="shared" si="23"/>
        <v>0</v>
      </c>
      <c r="AV36" s="8" t="b">
        <f t="shared" si="24"/>
        <v>0</v>
      </c>
      <c r="AW36" s="3"/>
      <c r="AX36" s="5"/>
      <c r="AY36" s="9">
        <f t="shared" si="25"/>
        <v>0</v>
      </c>
      <c r="AZ36" s="9" t="b">
        <f t="shared" si="26"/>
        <v>0</v>
      </c>
      <c r="BA36" s="10" t="b">
        <f t="shared" si="27"/>
        <v>0</v>
      </c>
      <c r="BB36" s="10" t="b">
        <f t="shared" si="28"/>
        <v>0</v>
      </c>
      <c r="BC36" s="10" t="b">
        <f t="shared" si="29"/>
        <v>0</v>
      </c>
      <c r="BD36" s="10" t="b">
        <f t="shared" si="30"/>
        <v>0</v>
      </c>
      <c r="BE36" s="10" t="b">
        <f t="shared" si="31"/>
        <v>1</v>
      </c>
      <c r="BF36" s="10" t="b">
        <f t="shared" si="32"/>
        <v>0</v>
      </c>
      <c r="BG36" s="10" t="b">
        <f t="shared" si="33"/>
        <v>0</v>
      </c>
      <c r="BH36" s="3">
        <f t="array" ref="BH36">_xlfn.IFS(BC36=TRUE(),1,BD36=TRUE(),2,BE36=TRUE(),3,BF36=TRUE(),4,BG36=TRUE(),5)</f>
        <v>3</v>
      </c>
      <c r="BI36" s="13" t="str">
        <f t="array" ref="BI36">_xlfn.IFS(BC36=TRUE(),"Malo",BD36=TRUE(),"Deficiente",BE36=TRUE(),"Aceptable",BF36=TRUE(),"Bueno",BG36=TRUE(),"Excelente")</f>
        <v>Aceptable</v>
      </c>
    </row>
    <row r="37" spans="1:61" x14ac:dyDescent="0.25">
      <c r="A37" s="12">
        <v>36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4">
        <f t="shared" si="17"/>
        <v>0</v>
      </c>
      <c r="M37" s="4" t="b">
        <f t="shared" si="18"/>
        <v>0</v>
      </c>
      <c r="N37" s="3"/>
      <c r="O37" s="5"/>
      <c r="P37" s="5"/>
      <c r="Q37" s="3"/>
      <c r="R37" s="3"/>
      <c r="S37" s="5"/>
      <c r="T37" s="3"/>
      <c r="U37" s="6">
        <f t="shared" si="19"/>
        <v>0</v>
      </c>
      <c r="V37" s="6" t="b">
        <f t="shared" si="20"/>
        <v>0</v>
      </c>
      <c r="W37" s="5"/>
      <c r="X37" s="3"/>
      <c r="Y37" s="5"/>
      <c r="Z37" s="5"/>
      <c r="AA37" s="5"/>
      <c r="AB37" s="5"/>
      <c r="AC37" s="5"/>
      <c r="AD37" s="5"/>
      <c r="AE37" s="5"/>
      <c r="AF37" s="5"/>
      <c r="AG37" s="7">
        <f t="shared" si="21"/>
        <v>0</v>
      </c>
      <c r="AH37" s="7" t="b">
        <f t="shared" si="22"/>
        <v>0</v>
      </c>
      <c r="AI37" s="3"/>
      <c r="AJ37" s="3"/>
      <c r="AK37" s="5"/>
      <c r="AL37" s="5"/>
      <c r="AM37" s="3"/>
      <c r="AN37" s="5"/>
      <c r="AO37" s="5"/>
      <c r="AP37" s="5"/>
      <c r="AQ37" s="3"/>
      <c r="AR37" s="5"/>
      <c r="AS37" s="3"/>
      <c r="AT37" s="5"/>
      <c r="AU37" s="8">
        <f t="shared" si="23"/>
        <v>0</v>
      </c>
      <c r="AV37" s="8" t="b">
        <f t="shared" si="24"/>
        <v>0</v>
      </c>
      <c r="AW37" s="3"/>
      <c r="AX37" s="5"/>
      <c r="AY37" s="9">
        <f t="shared" si="25"/>
        <v>0</v>
      </c>
      <c r="AZ37" s="9" t="b">
        <f t="shared" si="26"/>
        <v>0</v>
      </c>
      <c r="BA37" s="10" t="b">
        <f t="shared" si="27"/>
        <v>0</v>
      </c>
      <c r="BB37" s="10" t="b">
        <f t="shared" si="28"/>
        <v>0</v>
      </c>
      <c r="BC37" s="10" t="b">
        <f t="shared" si="29"/>
        <v>0</v>
      </c>
      <c r="BD37" s="10" t="b">
        <f t="shared" si="30"/>
        <v>0</v>
      </c>
      <c r="BE37" s="10" t="b">
        <f t="shared" si="31"/>
        <v>1</v>
      </c>
      <c r="BF37" s="10" t="b">
        <f t="shared" si="32"/>
        <v>0</v>
      </c>
      <c r="BG37" s="10" t="b">
        <f t="shared" si="33"/>
        <v>0</v>
      </c>
      <c r="BH37" s="3">
        <f t="array" ref="BH37">_xlfn.IFS(BC37=TRUE(),1,BD37=TRUE(),2,BE37=TRUE(),3,BF37=TRUE(),4,BG37=TRUE(),5)</f>
        <v>3</v>
      </c>
      <c r="BI37" s="13" t="str">
        <f t="array" ref="BI37">_xlfn.IFS(BC37=TRUE(),"Malo",BD37=TRUE(),"Deficiente",BE37=TRUE(),"Aceptable",BF37=TRUE(),"Bueno",BG37=TRUE(),"Excelente")</f>
        <v>Aceptable</v>
      </c>
    </row>
    <row r="38" spans="1:61" x14ac:dyDescent="0.25">
      <c r="A38" s="12">
        <v>37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4">
        <f t="shared" si="17"/>
        <v>0</v>
      </c>
      <c r="M38" s="4" t="b">
        <f t="shared" si="18"/>
        <v>0</v>
      </c>
      <c r="N38" s="3"/>
      <c r="O38" s="5"/>
      <c r="P38" s="5"/>
      <c r="Q38" s="3"/>
      <c r="R38" s="3"/>
      <c r="S38" s="5"/>
      <c r="T38" s="3"/>
      <c r="U38" s="6">
        <f t="shared" si="19"/>
        <v>0</v>
      </c>
      <c r="V38" s="6" t="b">
        <f t="shared" si="20"/>
        <v>0</v>
      </c>
      <c r="W38" s="5"/>
      <c r="X38" s="3"/>
      <c r="Y38" s="5"/>
      <c r="Z38" s="5"/>
      <c r="AA38" s="5"/>
      <c r="AB38" s="5"/>
      <c r="AC38" s="5"/>
      <c r="AD38" s="5"/>
      <c r="AE38" s="5"/>
      <c r="AF38" s="5"/>
      <c r="AG38" s="7">
        <f t="shared" si="21"/>
        <v>0</v>
      </c>
      <c r="AH38" s="7" t="b">
        <f t="shared" si="22"/>
        <v>0</v>
      </c>
      <c r="AI38" s="3"/>
      <c r="AJ38" s="3"/>
      <c r="AK38" s="5"/>
      <c r="AL38" s="5"/>
      <c r="AM38" s="3"/>
      <c r="AN38" s="5"/>
      <c r="AO38" s="5"/>
      <c r="AP38" s="5"/>
      <c r="AQ38" s="3"/>
      <c r="AR38" s="5"/>
      <c r="AS38" s="3"/>
      <c r="AT38" s="5"/>
      <c r="AU38" s="8">
        <f t="shared" si="23"/>
        <v>0</v>
      </c>
      <c r="AV38" s="8" t="b">
        <f t="shared" si="24"/>
        <v>0</v>
      </c>
      <c r="AW38" s="3"/>
      <c r="AX38" s="5"/>
      <c r="AY38" s="9">
        <f t="shared" si="25"/>
        <v>0</v>
      </c>
      <c r="AZ38" s="9" t="b">
        <f t="shared" si="26"/>
        <v>0</v>
      </c>
      <c r="BA38" s="10" t="b">
        <f t="shared" si="27"/>
        <v>0</v>
      </c>
      <c r="BB38" s="10" t="b">
        <f t="shared" si="28"/>
        <v>0</v>
      </c>
      <c r="BC38" s="10" t="b">
        <f t="shared" si="29"/>
        <v>0</v>
      </c>
      <c r="BD38" s="10" t="b">
        <f t="shared" si="30"/>
        <v>0</v>
      </c>
      <c r="BE38" s="10" t="b">
        <f t="shared" si="31"/>
        <v>1</v>
      </c>
      <c r="BF38" s="10" t="b">
        <f t="shared" si="32"/>
        <v>0</v>
      </c>
      <c r="BG38" s="10" t="b">
        <f t="shared" si="33"/>
        <v>0</v>
      </c>
      <c r="BH38" s="3">
        <f t="array" ref="BH38">_xlfn.IFS(BC38=TRUE(),1,BD38=TRUE(),2,BE38=TRUE(),3,BF38=TRUE(),4,BG38=TRUE(),5)</f>
        <v>3</v>
      </c>
      <c r="BI38" s="13" t="str">
        <f t="array" ref="BI38">_xlfn.IFS(BC38=TRUE(),"Malo",BD38=TRUE(),"Deficiente",BE38=TRUE(),"Aceptable",BF38=TRUE(),"Bueno",BG38=TRUE(),"Excelente")</f>
        <v>Aceptable</v>
      </c>
    </row>
    <row r="39" spans="1:61" x14ac:dyDescent="0.25">
      <c r="A39" s="12">
        <v>38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4">
        <f t="shared" si="17"/>
        <v>0</v>
      </c>
      <c r="M39" s="4" t="b">
        <f t="shared" si="18"/>
        <v>0</v>
      </c>
      <c r="N39" s="3"/>
      <c r="O39" s="5"/>
      <c r="P39" s="5"/>
      <c r="Q39" s="3"/>
      <c r="R39" s="3"/>
      <c r="S39" s="5"/>
      <c r="T39" s="3"/>
      <c r="U39" s="6">
        <f t="shared" si="19"/>
        <v>0</v>
      </c>
      <c r="V39" s="6" t="b">
        <f t="shared" si="20"/>
        <v>0</v>
      </c>
      <c r="W39" s="5"/>
      <c r="X39" s="3"/>
      <c r="Y39" s="5"/>
      <c r="Z39" s="5"/>
      <c r="AA39" s="5"/>
      <c r="AB39" s="5"/>
      <c r="AC39" s="5"/>
      <c r="AD39" s="5"/>
      <c r="AE39" s="5"/>
      <c r="AF39" s="5"/>
      <c r="AG39" s="7">
        <f t="shared" si="21"/>
        <v>0</v>
      </c>
      <c r="AH39" s="7" t="b">
        <f t="shared" si="22"/>
        <v>0</v>
      </c>
      <c r="AI39" s="3"/>
      <c r="AJ39" s="3"/>
      <c r="AK39" s="5"/>
      <c r="AL39" s="5"/>
      <c r="AM39" s="3"/>
      <c r="AN39" s="5"/>
      <c r="AO39" s="5"/>
      <c r="AP39" s="5"/>
      <c r="AQ39" s="3"/>
      <c r="AR39" s="5"/>
      <c r="AS39" s="3"/>
      <c r="AT39" s="5"/>
      <c r="AU39" s="8">
        <f t="shared" si="23"/>
        <v>0</v>
      </c>
      <c r="AV39" s="8" t="b">
        <f t="shared" si="24"/>
        <v>0</v>
      </c>
      <c r="AW39" s="3"/>
      <c r="AX39" s="5"/>
      <c r="AY39" s="9">
        <f t="shared" si="25"/>
        <v>0</v>
      </c>
      <c r="AZ39" s="9" t="b">
        <f t="shared" si="26"/>
        <v>0</v>
      </c>
      <c r="BA39" s="10" t="b">
        <f t="shared" si="27"/>
        <v>0</v>
      </c>
      <c r="BB39" s="10" t="b">
        <f t="shared" si="28"/>
        <v>0</v>
      </c>
      <c r="BC39" s="10" t="b">
        <f t="shared" si="29"/>
        <v>0</v>
      </c>
      <c r="BD39" s="10" t="b">
        <f t="shared" si="30"/>
        <v>0</v>
      </c>
      <c r="BE39" s="10" t="b">
        <f t="shared" si="31"/>
        <v>1</v>
      </c>
      <c r="BF39" s="10" t="b">
        <f t="shared" si="32"/>
        <v>0</v>
      </c>
      <c r="BG39" s="10" t="b">
        <f t="shared" si="33"/>
        <v>0</v>
      </c>
      <c r="BH39" s="3">
        <f t="array" ref="BH39">_xlfn.IFS(BC39=TRUE(),1,BD39=TRUE(),2,BE39=TRUE(),3,BF39=TRUE(),4,BG39=TRUE(),5)</f>
        <v>3</v>
      </c>
      <c r="BI39" s="13" t="str">
        <f t="array" ref="BI39">_xlfn.IFS(BC39=TRUE(),"Malo",BD39=TRUE(),"Deficiente",BE39=TRUE(),"Aceptable",BF39=TRUE(),"Bueno",BG39=TRUE(),"Excelente")</f>
        <v>Aceptable</v>
      </c>
    </row>
    <row r="40" spans="1:61" x14ac:dyDescent="0.25">
      <c r="A40" s="12">
        <v>39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4">
        <f t="shared" si="17"/>
        <v>0</v>
      </c>
      <c r="M40" s="4" t="b">
        <f t="shared" si="18"/>
        <v>0</v>
      </c>
      <c r="N40" s="3"/>
      <c r="O40" s="5"/>
      <c r="P40" s="5"/>
      <c r="Q40" s="3"/>
      <c r="R40" s="3"/>
      <c r="S40" s="5"/>
      <c r="T40" s="3"/>
      <c r="U40" s="6">
        <f t="shared" si="19"/>
        <v>0</v>
      </c>
      <c r="V40" s="6" t="b">
        <f t="shared" si="20"/>
        <v>0</v>
      </c>
      <c r="W40" s="5"/>
      <c r="X40" s="3"/>
      <c r="Y40" s="5"/>
      <c r="Z40" s="5"/>
      <c r="AA40" s="5"/>
      <c r="AB40" s="5"/>
      <c r="AC40" s="5"/>
      <c r="AD40" s="5"/>
      <c r="AE40" s="5"/>
      <c r="AF40" s="5"/>
      <c r="AG40" s="7">
        <f t="shared" si="21"/>
        <v>0</v>
      </c>
      <c r="AH40" s="7" t="b">
        <f t="shared" si="22"/>
        <v>0</v>
      </c>
      <c r="AI40" s="3"/>
      <c r="AJ40" s="3"/>
      <c r="AK40" s="5"/>
      <c r="AL40" s="5"/>
      <c r="AM40" s="3"/>
      <c r="AN40" s="5"/>
      <c r="AO40" s="5"/>
      <c r="AP40" s="5"/>
      <c r="AQ40" s="3"/>
      <c r="AR40" s="5"/>
      <c r="AS40" s="3"/>
      <c r="AT40" s="5"/>
      <c r="AU40" s="8">
        <f t="shared" si="23"/>
        <v>0</v>
      </c>
      <c r="AV40" s="8" t="b">
        <f t="shared" si="24"/>
        <v>0</v>
      </c>
      <c r="AW40" s="3"/>
      <c r="AX40" s="5"/>
      <c r="AY40" s="9">
        <f t="shared" si="25"/>
        <v>0</v>
      </c>
      <c r="AZ40" s="9" t="b">
        <f t="shared" si="26"/>
        <v>0</v>
      </c>
      <c r="BA40" s="10" t="b">
        <f t="shared" si="27"/>
        <v>0</v>
      </c>
      <c r="BB40" s="10" t="b">
        <f t="shared" si="28"/>
        <v>0</v>
      </c>
      <c r="BC40" s="10" t="b">
        <f t="shared" si="29"/>
        <v>0</v>
      </c>
      <c r="BD40" s="10" t="b">
        <f t="shared" si="30"/>
        <v>0</v>
      </c>
      <c r="BE40" s="10" t="b">
        <f t="shared" si="31"/>
        <v>1</v>
      </c>
      <c r="BF40" s="10" t="b">
        <f t="shared" si="32"/>
        <v>0</v>
      </c>
      <c r="BG40" s="10" t="b">
        <f t="shared" si="33"/>
        <v>0</v>
      </c>
      <c r="BH40" s="3">
        <f t="array" ref="BH40">_xlfn.IFS(BC40=TRUE(),1,BD40=TRUE(),2,BE40=TRUE(),3,BF40=TRUE(),4,BG40=TRUE(),5)</f>
        <v>3</v>
      </c>
      <c r="BI40" s="13" t="str">
        <f t="array" ref="BI40">_xlfn.IFS(BC40=TRUE(),"Malo",BD40=TRUE(),"Deficiente",BE40=TRUE(),"Aceptable",BF40=TRUE(),"Bueno",BG40=TRUE(),"Excelente")</f>
        <v>Aceptable</v>
      </c>
    </row>
    <row r="41" spans="1:61" x14ac:dyDescent="0.25">
      <c r="A41" s="12">
        <v>40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4">
        <f t="shared" si="17"/>
        <v>0</v>
      </c>
      <c r="M41" s="4" t="b">
        <f t="shared" si="18"/>
        <v>0</v>
      </c>
      <c r="N41" s="3"/>
      <c r="O41" s="5"/>
      <c r="P41" s="5"/>
      <c r="Q41" s="3"/>
      <c r="R41" s="3"/>
      <c r="S41" s="5"/>
      <c r="T41" s="3"/>
      <c r="U41" s="6">
        <f t="shared" si="19"/>
        <v>0</v>
      </c>
      <c r="V41" s="6" t="b">
        <f t="shared" si="20"/>
        <v>0</v>
      </c>
      <c r="W41" s="5"/>
      <c r="X41" s="3"/>
      <c r="Y41" s="5"/>
      <c r="Z41" s="5"/>
      <c r="AA41" s="5"/>
      <c r="AB41" s="5"/>
      <c r="AC41" s="5"/>
      <c r="AD41" s="5"/>
      <c r="AE41" s="5"/>
      <c r="AF41" s="5"/>
      <c r="AG41" s="7">
        <f t="shared" si="21"/>
        <v>0</v>
      </c>
      <c r="AH41" s="7" t="b">
        <f t="shared" si="22"/>
        <v>0</v>
      </c>
      <c r="AI41" s="3"/>
      <c r="AJ41" s="3"/>
      <c r="AK41" s="5"/>
      <c r="AL41" s="5"/>
      <c r="AM41" s="3"/>
      <c r="AN41" s="5"/>
      <c r="AO41" s="5"/>
      <c r="AP41" s="5"/>
      <c r="AQ41" s="3"/>
      <c r="AR41" s="5"/>
      <c r="AS41" s="3"/>
      <c r="AT41" s="5"/>
      <c r="AU41" s="8">
        <f t="shared" si="23"/>
        <v>0</v>
      </c>
      <c r="AV41" s="8" t="b">
        <f t="shared" si="24"/>
        <v>0</v>
      </c>
      <c r="AW41" s="3"/>
      <c r="AX41" s="5"/>
      <c r="AY41" s="9">
        <f t="shared" si="25"/>
        <v>0</v>
      </c>
      <c r="AZ41" s="9" t="b">
        <f t="shared" si="26"/>
        <v>0</v>
      </c>
      <c r="BA41" s="10" t="b">
        <f t="shared" si="27"/>
        <v>0</v>
      </c>
      <c r="BB41" s="10" t="b">
        <f t="shared" si="28"/>
        <v>0</v>
      </c>
      <c r="BC41" s="10" t="b">
        <f t="shared" si="29"/>
        <v>0</v>
      </c>
      <c r="BD41" s="10" t="b">
        <f t="shared" si="30"/>
        <v>0</v>
      </c>
      <c r="BE41" s="10" t="b">
        <f t="shared" si="31"/>
        <v>1</v>
      </c>
      <c r="BF41" s="10" t="b">
        <f t="shared" si="32"/>
        <v>0</v>
      </c>
      <c r="BG41" s="10" t="b">
        <f t="shared" si="33"/>
        <v>0</v>
      </c>
      <c r="BH41" s="3">
        <f t="array" ref="BH41">_xlfn.IFS(BC41=TRUE(),1,BD41=TRUE(),2,BE41=TRUE(),3,BF41=TRUE(),4,BG41=TRUE(),5)</f>
        <v>3</v>
      </c>
      <c r="BI41" s="13" t="str">
        <f t="array" ref="BI41">_xlfn.IFS(BC41=TRUE(),"Malo",BD41=TRUE(),"Deficiente",BE41=TRUE(),"Aceptable",BF41=TRUE(),"Bueno",BG41=TRUE(),"Excelente")</f>
        <v>Aceptable</v>
      </c>
    </row>
    <row r="42" spans="1:61" x14ac:dyDescent="0.25">
      <c r="A42" s="12">
        <v>41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4">
        <f t="shared" si="17"/>
        <v>0</v>
      </c>
      <c r="M42" s="4" t="b">
        <f t="shared" si="18"/>
        <v>0</v>
      </c>
      <c r="N42" s="3"/>
      <c r="O42" s="5"/>
      <c r="P42" s="5"/>
      <c r="Q42" s="3"/>
      <c r="R42" s="3"/>
      <c r="S42" s="5"/>
      <c r="T42" s="3"/>
      <c r="U42" s="6">
        <f t="shared" si="19"/>
        <v>0</v>
      </c>
      <c r="V42" s="6" t="b">
        <f t="shared" si="20"/>
        <v>0</v>
      </c>
      <c r="W42" s="5"/>
      <c r="X42" s="3"/>
      <c r="Y42" s="5"/>
      <c r="Z42" s="5"/>
      <c r="AA42" s="5"/>
      <c r="AB42" s="5"/>
      <c r="AC42" s="5"/>
      <c r="AD42" s="5"/>
      <c r="AE42" s="5"/>
      <c r="AF42" s="5"/>
      <c r="AG42" s="7">
        <f t="shared" si="21"/>
        <v>0</v>
      </c>
      <c r="AH42" s="7" t="b">
        <f t="shared" si="22"/>
        <v>0</v>
      </c>
      <c r="AI42" s="3"/>
      <c r="AJ42" s="3"/>
      <c r="AK42" s="5"/>
      <c r="AL42" s="5"/>
      <c r="AM42" s="3"/>
      <c r="AN42" s="5"/>
      <c r="AO42" s="5"/>
      <c r="AP42" s="5"/>
      <c r="AQ42" s="3"/>
      <c r="AR42" s="5"/>
      <c r="AS42" s="3"/>
      <c r="AT42" s="5"/>
      <c r="AU42" s="8">
        <f t="shared" si="23"/>
        <v>0</v>
      </c>
      <c r="AV42" s="8" t="b">
        <f t="shared" si="24"/>
        <v>0</v>
      </c>
      <c r="AW42" s="3"/>
      <c r="AX42" s="5"/>
      <c r="AY42" s="9">
        <f t="shared" si="25"/>
        <v>0</v>
      </c>
      <c r="AZ42" s="9" t="b">
        <f t="shared" si="26"/>
        <v>0</v>
      </c>
      <c r="BA42" s="10" t="b">
        <f t="shared" si="27"/>
        <v>0</v>
      </c>
      <c r="BB42" s="10" t="b">
        <f t="shared" si="28"/>
        <v>0</v>
      </c>
      <c r="BC42" s="10" t="b">
        <f t="shared" si="29"/>
        <v>0</v>
      </c>
      <c r="BD42" s="10" t="b">
        <f t="shared" si="30"/>
        <v>0</v>
      </c>
      <c r="BE42" s="10" t="b">
        <f t="shared" si="31"/>
        <v>1</v>
      </c>
      <c r="BF42" s="10" t="b">
        <f t="shared" si="32"/>
        <v>0</v>
      </c>
      <c r="BG42" s="10" t="b">
        <f t="shared" si="33"/>
        <v>0</v>
      </c>
      <c r="BH42" s="3">
        <f t="array" ref="BH42">_xlfn.IFS(BC42=TRUE(),1,BD42=TRUE(),2,BE42=TRUE(),3,BF42=TRUE(),4,BG42=TRUE(),5)</f>
        <v>3</v>
      </c>
      <c r="BI42" s="13" t="str">
        <f t="array" ref="BI42">_xlfn.IFS(BC42=TRUE(),"Malo",BD42=TRUE(),"Deficiente",BE42=TRUE(),"Aceptable",BF42=TRUE(),"Bueno",BG42=TRUE(),"Excelente")</f>
        <v>Aceptable</v>
      </c>
    </row>
    <row r="43" spans="1:61" x14ac:dyDescent="0.25">
      <c r="A43" s="12">
        <v>42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4">
        <f t="shared" si="17"/>
        <v>0</v>
      </c>
      <c r="M43" s="4" t="b">
        <f t="shared" si="18"/>
        <v>0</v>
      </c>
      <c r="N43" s="3"/>
      <c r="O43" s="5"/>
      <c r="P43" s="5"/>
      <c r="Q43" s="3"/>
      <c r="R43" s="3"/>
      <c r="S43" s="5"/>
      <c r="T43" s="3"/>
      <c r="U43" s="6">
        <f t="shared" si="19"/>
        <v>0</v>
      </c>
      <c r="V43" s="6" t="b">
        <f t="shared" si="20"/>
        <v>0</v>
      </c>
      <c r="W43" s="5"/>
      <c r="X43" s="3"/>
      <c r="Y43" s="5"/>
      <c r="Z43" s="5"/>
      <c r="AA43" s="5"/>
      <c r="AB43" s="5"/>
      <c r="AC43" s="5"/>
      <c r="AD43" s="5"/>
      <c r="AE43" s="5"/>
      <c r="AF43" s="5"/>
      <c r="AG43" s="7">
        <f t="shared" si="21"/>
        <v>0</v>
      </c>
      <c r="AH43" s="7" t="b">
        <f t="shared" si="22"/>
        <v>0</v>
      </c>
      <c r="AI43" s="3"/>
      <c r="AJ43" s="3"/>
      <c r="AK43" s="5"/>
      <c r="AL43" s="5"/>
      <c r="AM43" s="3"/>
      <c r="AN43" s="5"/>
      <c r="AO43" s="5"/>
      <c r="AP43" s="5"/>
      <c r="AQ43" s="3"/>
      <c r="AR43" s="5"/>
      <c r="AS43" s="3"/>
      <c r="AT43" s="5"/>
      <c r="AU43" s="8">
        <f t="shared" si="23"/>
        <v>0</v>
      </c>
      <c r="AV43" s="8" t="b">
        <f t="shared" si="24"/>
        <v>0</v>
      </c>
      <c r="AW43" s="3"/>
      <c r="AX43" s="5"/>
      <c r="AY43" s="9">
        <f t="shared" si="25"/>
        <v>0</v>
      </c>
      <c r="AZ43" s="9" t="b">
        <f t="shared" si="26"/>
        <v>0</v>
      </c>
      <c r="BA43" s="10" t="b">
        <f t="shared" si="27"/>
        <v>0</v>
      </c>
      <c r="BB43" s="10" t="b">
        <f t="shared" si="28"/>
        <v>0</v>
      </c>
      <c r="BC43" s="10" t="b">
        <f t="shared" si="29"/>
        <v>0</v>
      </c>
      <c r="BD43" s="10" t="b">
        <f t="shared" si="30"/>
        <v>0</v>
      </c>
      <c r="BE43" s="10" t="b">
        <f t="shared" si="31"/>
        <v>1</v>
      </c>
      <c r="BF43" s="10" t="b">
        <f t="shared" si="32"/>
        <v>0</v>
      </c>
      <c r="BG43" s="10" t="b">
        <f t="shared" si="33"/>
        <v>0</v>
      </c>
      <c r="BH43" s="3">
        <f t="array" ref="BH43">_xlfn.IFS(BC43=TRUE(),1,BD43=TRUE(),2,BE43=TRUE(),3,BF43=TRUE(),4,BG43=TRUE(),5)</f>
        <v>3</v>
      </c>
      <c r="BI43" s="13" t="str">
        <f t="array" ref="BI43">_xlfn.IFS(BC43=TRUE(),"Malo",BD43=TRUE(),"Deficiente",BE43=TRUE(),"Aceptable",BF43=TRUE(),"Bueno",BG43=TRUE(),"Excelente")</f>
        <v>Aceptable</v>
      </c>
    </row>
    <row r="44" spans="1:61" x14ac:dyDescent="0.25">
      <c r="A44" s="12">
        <v>43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4">
        <f t="shared" si="17"/>
        <v>0</v>
      </c>
      <c r="M44" s="4" t="b">
        <f t="shared" si="18"/>
        <v>0</v>
      </c>
      <c r="N44" s="3"/>
      <c r="O44" s="5"/>
      <c r="P44" s="5"/>
      <c r="Q44" s="3"/>
      <c r="R44" s="3"/>
      <c r="S44" s="5"/>
      <c r="T44" s="3"/>
      <c r="U44" s="6">
        <f t="shared" si="19"/>
        <v>0</v>
      </c>
      <c r="V44" s="6" t="b">
        <f t="shared" si="20"/>
        <v>0</v>
      </c>
      <c r="W44" s="5"/>
      <c r="X44" s="3"/>
      <c r="Y44" s="5"/>
      <c r="Z44" s="5"/>
      <c r="AA44" s="5"/>
      <c r="AB44" s="5"/>
      <c r="AC44" s="5"/>
      <c r="AD44" s="5"/>
      <c r="AE44" s="5"/>
      <c r="AF44" s="5"/>
      <c r="AG44" s="7">
        <f t="shared" si="21"/>
        <v>0</v>
      </c>
      <c r="AH44" s="7" t="b">
        <f t="shared" si="22"/>
        <v>0</v>
      </c>
      <c r="AI44" s="3"/>
      <c r="AJ44" s="3"/>
      <c r="AK44" s="5"/>
      <c r="AL44" s="5"/>
      <c r="AM44" s="3"/>
      <c r="AN44" s="5"/>
      <c r="AO44" s="5"/>
      <c r="AP44" s="5"/>
      <c r="AQ44" s="3"/>
      <c r="AR44" s="5"/>
      <c r="AS44" s="3"/>
      <c r="AT44" s="5"/>
      <c r="AU44" s="8">
        <f t="shared" si="23"/>
        <v>0</v>
      </c>
      <c r="AV44" s="8" t="b">
        <f t="shared" si="24"/>
        <v>0</v>
      </c>
      <c r="AW44" s="3"/>
      <c r="AX44" s="5"/>
      <c r="AY44" s="9">
        <f t="shared" si="25"/>
        <v>0</v>
      </c>
      <c r="AZ44" s="9" t="b">
        <f t="shared" si="26"/>
        <v>0</v>
      </c>
      <c r="BA44" s="10" t="b">
        <f t="shared" si="27"/>
        <v>0</v>
      </c>
      <c r="BB44" s="10" t="b">
        <f t="shared" si="28"/>
        <v>0</v>
      </c>
      <c r="BC44" s="10" t="b">
        <f t="shared" si="29"/>
        <v>0</v>
      </c>
      <c r="BD44" s="10" t="b">
        <f t="shared" si="30"/>
        <v>0</v>
      </c>
      <c r="BE44" s="10" t="b">
        <f t="shared" si="31"/>
        <v>1</v>
      </c>
      <c r="BF44" s="10" t="b">
        <f t="shared" si="32"/>
        <v>0</v>
      </c>
      <c r="BG44" s="10" t="b">
        <f t="shared" si="33"/>
        <v>0</v>
      </c>
      <c r="BH44" s="3">
        <f t="array" ref="BH44">_xlfn.IFS(BC44=TRUE(),1,BD44=TRUE(),2,BE44=TRUE(),3,BF44=TRUE(),4,BG44=TRUE(),5)</f>
        <v>3</v>
      </c>
      <c r="BI44" s="13" t="str">
        <f t="array" ref="BI44">_xlfn.IFS(BC44=TRUE(),"Malo",BD44=TRUE(),"Deficiente",BE44=TRUE(),"Aceptable",BF44=TRUE(),"Bueno",BG44=TRUE(),"Excelente")</f>
        <v>Aceptable</v>
      </c>
    </row>
    <row r="45" spans="1:61" x14ac:dyDescent="0.25">
      <c r="A45" s="12">
        <v>44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4">
        <f t="shared" si="17"/>
        <v>0</v>
      </c>
      <c r="M45" s="4" t="b">
        <f t="shared" si="18"/>
        <v>0</v>
      </c>
      <c r="N45" s="3"/>
      <c r="O45" s="5"/>
      <c r="P45" s="5"/>
      <c r="Q45" s="3"/>
      <c r="R45" s="3"/>
      <c r="S45" s="5"/>
      <c r="T45" s="3"/>
      <c r="U45" s="6">
        <f t="shared" si="19"/>
        <v>0</v>
      </c>
      <c r="V45" s="6" t="b">
        <f t="shared" si="20"/>
        <v>0</v>
      </c>
      <c r="W45" s="5"/>
      <c r="X45" s="3"/>
      <c r="Y45" s="5"/>
      <c r="Z45" s="5"/>
      <c r="AA45" s="5"/>
      <c r="AB45" s="5"/>
      <c r="AC45" s="5"/>
      <c r="AD45" s="5"/>
      <c r="AE45" s="5"/>
      <c r="AF45" s="5"/>
      <c r="AG45" s="7">
        <f t="shared" si="21"/>
        <v>0</v>
      </c>
      <c r="AH45" s="7" t="b">
        <f t="shared" si="22"/>
        <v>0</v>
      </c>
      <c r="AI45" s="3"/>
      <c r="AJ45" s="3"/>
      <c r="AK45" s="5"/>
      <c r="AL45" s="5"/>
      <c r="AM45" s="3"/>
      <c r="AN45" s="5"/>
      <c r="AO45" s="5"/>
      <c r="AP45" s="5"/>
      <c r="AQ45" s="3"/>
      <c r="AR45" s="5"/>
      <c r="AS45" s="3"/>
      <c r="AT45" s="5"/>
      <c r="AU45" s="8">
        <f t="shared" si="23"/>
        <v>0</v>
      </c>
      <c r="AV45" s="8" t="b">
        <f t="shared" si="24"/>
        <v>0</v>
      </c>
      <c r="AW45" s="3"/>
      <c r="AX45" s="5"/>
      <c r="AY45" s="9">
        <f t="shared" si="25"/>
        <v>0</v>
      </c>
      <c r="AZ45" s="9" t="b">
        <f t="shared" si="26"/>
        <v>0</v>
      </c>
      <c r="BA45" s="10" t="b">
        <f t="shared" si="27"/>
        <v>0</v>
      </c>
      <c r="BB45" s="10" t="b">
        <f t="shared" si="28"/>
        <v>0</v>
      </c>
      <c r="BC45" s="10" t="b">
        <f t="shared" si="29"/>
        <v>0</v>
      </c>
      <c r="BD45" s="10" t="b">
        <f t="shared" si="30"/>
        <v>0</v>
      </c>
      <c r="BE45" s="10" t="b">
        <f t="shared" si="31"/>
        <v>1</v>
      </c>
      <c r="BF45" s="10" t="b">
        <f t="shared" si="32"/>
        <v>0</v>
      </c>
      <c r="BG45" s="10" t="b">
        <f t="shared" si="33"/>
        <v>0</v>
      </c>
      <c r="BH45" s="3">
        <f t="array" ref="BH45">_xlfn.IFS(BC45=TRUE(),1,BD45=TRUE(),2,BE45=TRUE(),3,BF45=TRUE(),4,BG45=TRUE(),5)</f>
        <v>3</v>
      </c>
      <c r="BI45" s="13" t="str">
        <f t="array" ref="BI45">_xlfn.IFS(BC45=TRUE(),"Malo",BD45=TRUE(),"Deficiente",BE45=TRUE(),"Aceptable",BF45=TRUE(),"Bueno",BG45=TRUE(),"Excelente")</f>
        <v>Aceptable</v>
      </c>
    </row>
    <row r="46" spans="1:61" x14ac:dyDescent="0.25">
      <c r="A46" s="12">
        <v>45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4">
        <f t="shared" si="17"/>
        <v>0</v>
      </c>
      <c r="M46" s="4" t="b">
        <f t="shared" si="18"/>
        <v>0</v>
      </c>
      <c r="N46" s="3"/>
      <c r="O46" s="5"/>
      <c r="P46" s="5"/>
      <c r="Q46" s="3"/>
      <c r="R46" s="3"/>
      <c r="S46" s="5"/>
      <c r="T46" s="3"/>
      <c r="U46" s="6">
        <f t="shared" si="19"/>
        <v>0</v>
      </c>
      <c r="V46" s="6" t="b">
        <f t="shared" si="20"/>
        <v>0</v>
      </c>
      <c r="W46" s="5"/>
      <c r="X46" s="3"/>
      <c r="Y46" s="5"/>
      <c r="Z46" s="5"/>
      <c r="AA46" s="5"/>
      <c r="AB46" s="5"/>
      <c r="AC46" s="5"/>
      <c r="AD46" s="5"/>
      <c r="AE46" s="5"/>
      <c r="AF46" s="5"/>
      <c r="AG46" s="7">
        <f t="shared" si="21"/>
        <v>0</v>
      </c>
      <c r="AH46" s="7" t="b">
        <f t="shared" si="22"/>
        <v>0</v>
      </c>
      <c r="AI46" s="3"/>
      <c r="AJ46" s="3"/>
      <c r="AK46" s="5"/>
      <c r="AL46" s="5"/>
      <c r="AM46" s="3"/>
      <c r="AN46" s="5"/>
      <c r="AO46" s="5"/>
      <c r="AP46" s="5"/>
      <c r="AQ46" s="3"/>
      <c r="AR46" s="5"/>
      <c r="AS46" s="3"/>
      <c r="AT46" s="5"/>
      <c r="AU46" s="8">
        <f t="shared" si="23"/>
        <v>0</v>
      </c>
      <c r="AV46" s="8" t="b">
        <f t="shared" si="24"/>
        <v>0</v>
      </c>
      <c r="AW46" s="3"/>
      <c r="AX46" s="5"/>
      <c r="AY46" s="9">
        <f t="shared" si="25"/>
        <v>0</v>
      </c>
      <c r="AZ46" s="9" t="b">
        <f t="shared" si="26"/>
        <v>0</v>
      </c>
      <c r="BA46" s="10" t="b">
        <f t="shared" si="27"/>
        <v>0</v>
      </c>
      <c r="BB46" s="10" t="b">
        <f t="shared" si="28"/>
        <v>0</v>
      </c>
      <c r="BC46" s="10" t="b">
        <f t="shared" si="29"/>
        <v>0</v>
      </c>
      <c r="BD46" s="10" t="b">
        <f t="shared" si="30"/>
        <v>0</v>
      </c>
      <c r="BE46" s="10" t="b">
        <f t="shared" si="31"/>
        <v>1</v>
      </c>
      <c r="BF46" s="10" t="b">
        <f t="shared" si="32"/>
        <v>0</v>
      </c>
      <c r="BG46" s="10" t="b">
        <f t="shared" si="33"/>
        <v>0</v>
      </c>
      <c r="BH46" s="3">
        <f t="array" ref="BH46">_xlfn.IFS(BC46=TRUE(),1,BD46=TRUE(),2,BE46=TRUE(),3,BF46=TRUE(),4,BG46=TRUE(),5)</f>
        <v>3</v>
      </c>
      <c r="BI46" s="13" t="str">
        <f t="array" ref="BI46">_xlfn.IFS(BC46=TRUE(),"Malo",BD46=TRUE(),"Deficiente",BE46=TRUE(),"Aceptable",BF46=TRUE(),"Bueno",BG46=TRUE(),"Excelente")</f>
        <v>Aceptable</v>
      </c>
    </row>
    <row r="47" spans="1:61" x14ac:dyDescent="0.25">
      <c r="A47" s="12">
        <v>46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4">
        <f t="shared" si="17"/>
        <v>0</v>
      </c>
      <c r="M47" s="4" t="b">
        <f t="shared" si="18"/>
        <v>0</v>
      </c>
      <c r="N47" s="3"/>
      <c r="O47" s="5"/>
      <c r="P47" s="5"/>
      <c r="Q47" s="3"/>
      <c r="R47" s="3"/>
      <c r="S47" s="5"/>
      <c r="T47" s="3"/>
      <c r="U47" s="6">
        <f t="shared" si="19"/>
        <v>0</v>
      </c>
      <c r="V47" s="6" t="b">
        <f t="shared" si="20"/>
        <v>0</v>
      </c>
      <c r="W47" s="5"/>
      <c r="X47" s="3"/>
      <c r="Y47" s="5"/>
      <c r="Z47" s="5"/>
      <c r="AA47" s="5"/>
      <c r="AB47" s="5"/>
      <c r="AC47" s="5"/>
      <c r="AD47" s="5"/>
      <c r="AE47" s="5"/>
      <c r="AF47" s="5"/>
      <c r="AG47" s="7">
        <f t="shared" si="21"/>
        <v>0</v>
      </c>
      <c r="AH47" s="7" t="b">
        <f t="shared" si="22"/>
        <v>0</v>
      </c>
      <c r="AI47" s="3"/>
      <c r="AJ47" s="3"/>
      <c r="AK47" s="5"/>
      <c r="AL47" s="5"/>
      <c r="AM47" s="3"/>
      <c r="AN47" s="5"/>
      <c r="AO47" s="5"/>
      <c r="AP47" s="5"/>
      <c r="AQ47" s="3"/>
      <c r="AR47" s="5"/>
      <c r="AS47" s="3"/>
      <c r="AT47" s="5"/>
      <c r="AU47" s="8">
        <f t="shared" si="23"/>
        <v>0</v>
      </c>
      <c r="AV47" s="8" t="b">
        <f t="shared" si="24"/>
        <v>0</v>
      </c>
      <c r="AW47" s="3"/>
      <c r="AX47" s="5"/>
      <c r="AY47" s="9">
        <f t="shared" si="25"/>
        <v>0</v>
      </c>
      <c r="AZ47" s="9" t="b">
        <f t="shared" si="26"/>
        <v>0</v>
      </c>
      <c r="BA47" s="10" t="b">
        <f t="shared" si="27"/>
        <v>0</v>
      </c>
      <c r="BB47" s="10" t="b">
        <f t="shared" si="28"/>
        <v>0</v>
      </c>
      <c r="BC47" s="10" t="b">
        <f t="shared" si="29"/>
        <v>0</v>
      </c>
      <c r="BD47" s="10" t="b">
        <f t="shared" si="30"/>
        <v>0</v>
      </c>
      <c r="BE47" s="10" t="b">
        <f t="shared" si="31"/>
        <v>1</v>
      </c>
      <c r="BF47" s="10" t="b">
        <f t="shared" si="32"/>
        <v>0</v>
      </c>
      <c r="BG47" s="10" t="b">
        <f t="shared" si="33"/>
        <v>0</v>
      </c>
      <c r="BH47" s="3">
        <f t="array" ref="BH47">_xlfn.IFS(BC47=TRUE(),1,BD47=TRUE(),2,BE47=TRUE(),3,BF47=TRUE(),4,BG47=TRUE(),5)</f>
        <v>3</v>
      </c>
      <c r="BI47" s="13" t="str">
        <f t="array" ref="BI47">_xlfn.IFS(BC47=TRUE(),"Malo",BD47=TRUE(),"Deficiente",BE47=TRUE(),"Aceptable",BF47=TRUE(),"Bueno",BG47=TRUE(),"Excelente")</f>
        <v>Aceptable</v>
      </c>
    </row>
    <row r="48" spans="1:61" x14ac:dyDescent="0.25">
      <c r="A48" s="12">
        <v>47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4">
        <f t="shared" si="17"/>
        <v>0</v>
      </c>
      <c r="M48" s="4" t="b">
        <f t="shared" si="18"/>
        <v>0</v>
      </c>
      <c r="N48" s="3"/>
      <c r="O48" s="5"/>
      <c r="P48" s="5"/>
      <c r="Q48" s="3"/>
      <c r="R48" s="3"/>
      <c r="S48" s="5"/>
      <c r="T48" s="3"/>
      <c r="U48" s="6">
        <f t="shared" si="19"/>
        <v>0</v>
      </c>
      <c r="V48" s="6" t="b">
        <f t="shared" si="20"/>
        <v>0</v>
      </c>
      <c r="W48" s="5"/>
      <c r="X48" s="3"/>
      <c r="Y48" s="5"/>
      <c r="Z48" s="5"/>
      <c r="AA48" s="5"/>
      <c r="AB48" s="5"/>
      <c r="AC48" s="5"/>
      <c r="AD48" s="5"/>
      <c r="AE48" s="5"/>
      <c r="AF48" s="5"/>
      <c r="AG48" s="7">
        <f t="shared" si="21"/>
        <v>0</v>
      </c>
      <c r="AH48" s="7" t="b">
        <f t="shared" si="22"/>
        <v>0</v>
      </c>
      <c r="AI48" s="3"/>
      <c r="AJ48" s="3"/>
      <c r="AK48" s="5"/>
      <c r="AL48" s="5"/>
      <c r="AM48" s="3"/>
      <c r="AN48" s="5"/>
      <c r="AO48" s="5"/>
      <c r="AP48" s="5"/>
      <c r="AQ48" s="3"/>
      <c r="AR48" s="5"/>
      <c r="AS48" s="3"/>
      <c r="AT48" s="5"/>
      <c r="AU48" s="8">
        <f t="shared" si="23"/>
        <v>0</v>
      </c>
      <c r="AV48" s="8" t="b">
        <f t="shared" si="24"/>
        <v>0</v>
      </c>
      <c r="AW48" s="3"/>
      <c r="AX48" s="5"/>
      <c r="AY48" s="9">
        <f t="shared" si="25"/>
        <v>0</v>
      </c>
      <c r="AZ48" s="9" t="b">
        <f t="shared" si="26"/>
        <v>0</v>
      </c>
      <c r="BA48" s="10" t="b">
        <f t="shared" si="27"/>
        <v>0</v>
      </c>
      <c r="BB48" s="10" t="b">
        <f t="shared" si="28"/>
        <v>0</v>
      </c>
      <c r="BC48" s="10" t="b">
        <f t="shared" si="29"/>
        <v>0</v>
      </c>
      <c r="BD48" s="10" t="b">
        <f t="shared" si="30"/>
        <v>0</v>
      </c>
      <c r="BE48" s="10" t="b">
        <f t="shared" si="31"/>
        <v>1</v>
      </c>
      <c r="BF48" s="10" t="b">
        <f t="shared" si="32"/>
        <v>0</v>
      </c>
      <c r="BG48" s="10" t="b">
        <f t="shared" si="33"/>
        <v>0</v>
      </c>
      <c r="BH48" s="3">
        <f t="array" ref="BH48">_xlfn.IFS(BC48=TRUE(),1,BD48=TRUE(),2,BE48=TRUE(),3,BF48=TRUE(),4,BG48=TRUE(),5)</f>
        <v>3</v>
      </c>
      <c r="BI48" s="13" t="str">
        <f t="array" ref="BI48">_xlfn.IFS(BC48=TRUE(),"Malo",BD48=TRUE(),"Deficiente",BE48=TRUE(),"Aceptable",BF48=TRUE(),"Bueno",BG48=TRUE(),"Excelente")</f>
        <v>Aceptable</v>
      </c>
    </row>
    <row r="49" spans="1:61" x14ac:dyDescent="0.25">
      <c r="A49" s="12">
        <v>48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4">
        <f t="shared" si="17"/>
        <v>0</v>
      </c>
      <c r="M49" s="4" t="b">
        <f t="shared" si="18"/>
        <v>0</v>
      </c>
      <c r="N49" s="3"/>
      <c r="O49" s="5"/>
      <c r="P49" s="5"/>
      <c r="Q49" s="3"/>
      <c r="R49" s="3"/>
      <c r="S49" s="5"/>
      <c r="T49" s="3"/>
      <c r="U49" s="6">
        <f t="shared" si="19"/>
        <v>0</v>
      </c>
      <c r="V49" s="6" t="b">
        <f t="shared" si="20"/>
        <v>0</v>
      </c>
      <c r="W49" s="5"/>
      <c r="X49" s="3"/>
      <c r="Y49" s="5"/>
      <c r="Z49" s="5"/>
      <c r="AA49" s="5"/>
      <c r="AB49" s="5"/>
      <c r="AC49" s="5"/>
      <c r="AD49" s="5"/>
      <c r="AE49" s="5"/>
      <c r="AF49" s="5"/>
      <c r="AG49" s="7">
        <f t="shared" si="21"/>
        <v>0</v>
      </c>
      <c r="AH49" s="7" t="b">
        <f t="shared" si="22"/>
        <v>0</v>
      </c>
      <c r="AI49" s="3"/>
      <c r="AJ49" s="3"/>
      <c r="AK49" s="5"/>
      <c r="AL49" s="5"/>
      <c r="AM49" s="3"/>
      <c r="AN49" s="5"/>
      <c r="AO49" s="5"/>
      <c r="AP49" s="5"/>
      <c r="AQ49" s="3"/>
      <c r="AR49" s="5"/>
      <c r="AS49" s="3"/>
      <c r="AT49" s="5"/>
      <c r="AU49" s="8">
        <f t="shared" si="23"/>
        <v>0</v>
      </c>
      <c r="AV49" s="8" t="b">
        <f t="shared" si="24"/>
        <v>0</v>
      </c>
      <c r="AW49" s="3"/>
      <c r="AX49" s="5"/>
      <c r="AY49" s="9">
        <f t="shared" si="25"/>
        <v>0</v>
      </c>
      <c r="AZ49" s="9" t="b">
        <f t="shared" si="26"/>
        <v>0</v>
      </c>
      <c r="BA49" s="10" t="b">
        <f t="shared" si="27"/>
        <v>0</v>
      </c>
      <c r="BB49" s="10" t="b">
        <f t="shared" si="28"/>
        <v>0</v>
      </c>
      <c r="BC49" s="10" t="b">
        <f t="shared" si="29"/>
        <v>0</v>
      </c>
      <c r="BD49" s="10" t="b">
        <f t="shared" si="30"/>
        <v>0</v>
      </c>
      <c r="BE49" s="10" t="b">
        <f t="shared" si="31"/>
        <v>1</v>
      </c>
      <c r="BF49" s="10" t="b">
        <f t="shared" si="32"/>
        <v>0</v>
      </c>
      <c r="BG49" s="10" t="b">
        <f t="shared" si="33"/>
        <v>0</v>
      </c>
      <c r="BH49" s="3">
        <f t="array" ref="BH49">_xlfn.IFS(BC49=TRUE(),1,BD49=TRUE(),2,BE49=TRUE(),3,BF49=TRUE(),4,BG49=TRUE(),5)</f>
        <v>3</v>
      </c>
      <c r="BI49" s="13" t="str">
        <f t="array" ref="BI49">_xlfn.IFS(BC49=TRUE(),"Malo",BD49=TRUE(),"Deficiente",BE49=TRUE(),"Aceptable",BF49=TRUE(),"Bueno",BG49=TRUE(),"Excelente")</f>
        <v>Aceptable</v>
      </c>
    </row>
    <row r="50" spans="1:61" x14ac:dyDescent="0.25">
      <c r="A50" s="12">
        <v>49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4">
        <f t="shared" si="17"/>
        <v>0</v>
      </c>
      <c r="M50" s="4" t="b">
        <f t="shared" si="18"/>
        <v>0</v>
      </c>
      <c r="N50" s="3"/>
      <c r="O50" s="5"/>
      <c r="P50" s="5"/>
      <c r="Q50" s="3"/>
      <c r="R50" s="3"/>
      <c r="S50" s="5"/>
      <c r="T50" s="3"/>
      <c r="U50" s="6">
        <f t="shared" si="19"/>
        <v>0</v>
      </c>
      <c r="V50" s="6" t="b">
        <f t="shared" si="20"/>
        <v>0</v>
      </c>
      <c r="W50" s="5"/>
      <c r="X50" s="3"/>
      <c r="Y50" s="5"/>
      <c r="Z50" s="5"/>
      <c r="AA50" s="5"/>
      <c r="AB50" s="5"/>
      <c r="AC50" s="5"/>
      <c r="AD50" s="5"/>
      <c r="AE50" s="5"/>
      <c r="AF50" s="5"/>
      <c r="AG50" s="7">
        <f t="shared" si="21"/>
        <v>0</v>
      </c>
      <c r="AH50" s="7" t="b">
        <f t="shared" si="22"/>
        <v>0</v>
      </c>
      <c r="AI50" s="3"/>
      <c r="AJ50" s="3"/>
      <c r="AK50" s="5"/>
      <c r="AL50" s="5"/>
      <c r="AM50" s="3"/>
      <c r="AN50" s="5"/>
      <c r="AO50" s="5"/>
      <c r="AP50" s="5"/>
      <c r="AQ50" s="3"/>
      <c r="AR50" s="5"/>
      <c r="AS50" s="3"/>
      <c r="AT50" s="5"/>
      <c r="AU50" s="8">
        <f t="shared" si="23"/>
        <v>0</v>
      </c>
      <c r="AV50" s="8" t="b">
        <f t="shared" si="24"/>
        <v>0</v>
      </c>
      <c r="AW50" s="3"/>
      <c r="AX50" s="5"/>
      <c r="AY50" s="9">
        <f t="shared" si="25"/>
        <v>0</v>
      </c>
      <c r="AZ50" s="9" t="b">
        <f t="shared" si="26"/>
        <v>0</v>
      </c>
      <c r="BA50" s="10" t="b">
        <f t="shared" si="27"/>
        <v>0</v>
      </c>
      <c r="BB50" s="10" t="b">
        <f t="shared" si="28"/>
        <v>0</v>
      </c>
      <c r="BC50" s="10" t="b">
        <f t="shared" si="29"/>
        <v>0</v>
      </c>
      <c r="BD50" s="10" t="b">
        <f t="shared" si="30"/>
        <v>0</v>
      </c>
      <c r="BE50" s="10" t="b">
        <f t="shared" si="31"/>
        <v>1</v>
      </c>
      <c r="BF50" s="10" t="b">
        <f t="shared" si="32"/>
        <v>0</v>
      </c>
      <c r="BG50" s="10" t="b">
        <f t="shared" si="33"/>
        <v>0</v>
      </c>
      <c r="BH50" s="3">
        <f t="array" ref="BH50">_xlfn.IFS(BC50=TRUE(),1,BD50=TRUE(),2,BE50=TRUE(),3,BF50=TRUE(),4,BG50=TRUE(),5)</f>
        <v>3</v>
      </c>
      <c r="BI50" s="13" t="str">
        <f t="array" ref="BI50">_xlfn.IFS(BC50=TRUE(),"Malo",BD50=TRUE(),"Deficiente",BE50=TRUE(),"Aceptable",BF50=TRUE(),"Bueno",BG50=TRUE(),"Excelente")</f>
        <v>Aceptable</v>
      </c>
    </row>
    <row r="51" spans="1:61" x14ac:dyDescent="0.25">
      <c r="A51" s="29">
        <v>50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1">
        <f t="shared" si="17"/>
        <v>0</v>
      </c>
      <c r="M51" s="31" t="b">
        <f t="shared" si="18"/>
        <v>0</v>
      </c>
      <c r="N51" s="30"/>
      <c r="O51" s="32"/>
      <c r="P51" s="32"/>
      <c r="Q51" s="30"/>
      <c r="R51" s="30"/>
      <c r="S51" s="32"/>
      <c r="T51" s="30"/>
      <c r="U51" s="33">
        <f t="shared" si="19"/>
        <v>0</v>
      </c>
      <c r="V51" s="33" t="b">
        <f t="shared" si="20"/>
        <v>0</v>
      </c>
      <c r="W51" s="32"/>
      <c r="X51" s="30"/>
      <c r="Y51" s="32"/>
      <c r="Z51" s="32"/>
      <c r="AA51" s="32"/>
      <c r="AB51" s="32"/>
      <c r="AC51" s="32"/>
      <c r="AD51" s="32"/>
      <c r="AE51" s="32"/>
      <c r="AF51" s="32"/>
      <c r="AG51" s="34">
        <f t="shared" si="21"/>
        <v>0</v>
      </c>
      <c r="AH51" s="34" t="b">
        <f t="shared" si="22"/>
        <v>0</v>
      </c>
      <c r="AI51" s="30"/>
      <c r="AJ51" s="30"/>
      <c r="AK51" s="32"/>
      <c r="AL51" s="32"/>
      <c r="AM51" s="30"/>
      <c r="AN51" s="32"/>
      <c r="AO51" s="32"/>
      <c r="AP51" s="32"/>
      <c r="AQ51" s="30"/>
      <c r="AR51" s="32"/>
      <c r="AS51" s="30"/>
      <c r="AT51" s="32"/>
      <c r="AU51" s="35">
        <f t="shared" si="23"/>
        <v>0</v>
      </c>
      <c r="AV51" s="35" t="b">
        <f t="shared" si="24"/>
        <v>0</v>
      </c>
      <c r="AW51" s="30"/>
      <c r="AX51" s="32"/>
      <c r="AY51" s="36">
        <f t="shared" si="25"/>
        <v>0</v>
      </c>
      <c r="AZ51" s="36" t="b">
        <f t="shared" si="26"/>
        <v>0</v>
      </c>
      <c r="BA51" s="37" t="b">
        <f t="shared" si="27"/>
        <v>0</v>
      </c>
      <c r="BB51" s="37" t="b">
        <f t="shared" si="28"/>
        <v>0</v>
      </c>
      <c r="BC51" s="37" t="b">
        <f t="shared" si="29"/>
        <v>0</v>
      </c>
      <c r="BD51" s="37" t="b">
        <f t="shared" si="30"/>
        <v>0</v>
      </c>
      <c r="BE51" s="37" t="b">
        <f t="shared" si="31"/>
        <v>1</v>
      </c>
      <c r="BF51" s="37" t="b">
        <f t="shared" si="32"/>
        <v>0</v>
      </c>
      <c r="BG51" s="37" t="b">
        <f t="shared" si="33"/>
        <v>0</v>
      </c>
      <c r="BH51" s="30">
        <f t="array" ref="BH51">_xlfn.IFS(BC51=TRUE(),1,BD51=TRUE(),2,BE51=TRUE(),3,BF51=TRUE(),4,BG51=TRUE(),5)</f>
        <v>3</v>
      </c>
      <c r="BI51" s="38" t="str">
        <f t="array" ref="BI51">_xlfn.IFS(BC51=TRUE(),"Malo",BD51=TRUE(),"Deficiente",BE51=TRUE(),"Aceptable",BF51=TRUE(),"Bueno",BG51=TRUE(),"Excelente")</f>
        <v>Aceptable</v>
      </c>
    </row>
  </sheetData>
  <conditionalFormatting sqref="G2:K51 N2:T51 W2:AF51 AI2:AT51 AW2:AX51">
    <cfRule type="cellIs" dxfId="10" priority="12" operator="equal">
      <formula>1</formula>
    </cfRule>
  </conditionalFormatting>
  <conditionalFormatting sqref="BH1:BH1048576">
    <cfRule type="cellIs" dxfId="9" priority="2" operator="equal">
      <formula>5</formula>
    </cfRule>
    <cfRule type="cellIs" dxfId="8" priority="3" operator="equal">
      <formula>4</formula>
    </cfRule>
    <cfRule type="cellIs" dxfId="7" priority="4" operator="equal">
      <formula>3</formula>
    </cfRule>
    <cfRule type="cellIs" dxfId="6" priority="5" operator="equal">
      <formula>2</formula>
    </cfRule>
    <cfRule type="cellIs" dxfId="5" priority="6" operator="equal">
      <formula>1</formula>
    </cfRule>
  </conditionalFormatting>
  <conditionalFormatting sqref="BI1:BI1048576">
    <cfRule type="cellIs" dxfId="4" priority="7" operator="equal">
      <formula>"Excelente"</formula>
    </cfRule>
    <cfRule type="cellIs" dxfId="3" priority="8" operator="equal">
      <formula>"Bueno"</formula>
    </cfRule>
    <cfRule type="cellIs" dxfId="2" priority="9" operator="equal">
      <formula>"Aceptable"</formula>
    </cfRule>
    <cfRule type="cellIs" dxfId="1" priority="10" operator="equal">
      <formula>"Deficiente"</formula>
    </cfRule>
    <cfRule type="cellIs" dxfId="0" priority="11" operator="equal">
      <formula>"Malo"</formula>
    </cfRule>
  </conditionalFormatting>
  <pageMargins left="0.70833333333333304" right="0.70833333333333304" top="0.74791666666666701" bottom="0.74791666666666701" header="0.51180555555555596" footer="0.51180555555555596"/>
  <pageSetup paperSize="8" scale="95" pageOrder="overThenDown" orientation="landscape" horizontalDpi="300" verticalDpi="300"/>
  <headerFooter>
    <oddHeader>&amp;L&amp;F&amp;C&amp;A&amp;RPágina &amp;P de &amp;N</oddHeader>
    <oddFooter>&amp;L&amp;Z&amp;F&amp;RFecha de impresión: &amp;D</oddFooter>
  </headerFooter>
  <colBreaks count="2" manualBreakCount="2">
    <brk id="34" max="1048575" man="1"/>
    <brk id="48" max="1048575" man="1"/>
  </colBreak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</TotalTime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INSTRUCCIONES</vt:lpstr>
      <vt:lpstr>Calculadora índice piscícola</vt:lpstr>
      <vt:lpstr>'Calculadora índice piscícola'!Títulos_a_imprimir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Printed>2023-01-19T18:00:39Z</cp:lastPrinted>
  <dcterms:created xsi:type="dcterms:W3CDTF">2006-09-12T12:46:56Z</dcterms:created>
  <dcterms:modified xsi:type="dcterms:W3CDTF">2026-06-17T10:16:14Z</dcterms:modified>
</cp:coreProperties>
</file>